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AR\DA\AffariIstituzionali\da-uai\ORGANI DI GARANZIA E DI CONTROLLO\NUCLEO DI VALUTAZIONE\2017\validazione relazione sulla performance\"/>
    </mc:Choice>
  </mc:AlternateContent>
  <bookViews>
    <workbookView xWindow="0" yWindow="0" windowWidth="21570" windowHeight="8160"/>
  </bookViews>
  <sheets>
    <sheet name="Foglio1" sheetId="1" r:id="rId1"/>
  </sheets>
  <definedNames>
    <definedName name="_xlnm.Print_Area" localSheetId="0">Foglio1!$C$2:$F$23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A23" i="1" s="1"/>
  <c r="B22" i="1"/>
  <c r="A22" i="1" s="1"/>
  <c r="B21" i="1"/>
  <c r="A21" i="1" s="1"/>
  <c r="B20" i="1"/>
  <c r="A20" i="1" s="1"/>
  <c r="B19" i="1"/>
  <c r="A19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  <c r="B12" i="1"/>
  <c r="A12" i="1" s="1"/>
  <c r="B11" i="1"/>
  <c r="A11" i="1" s="1"/>
  <c r="B10" i="1"/>
  <c r="A10" i="1" s="1"/>
  <c r="B9" i="1"/>
  <c r="A9" i="1" s="1"/>
  <c r="B8" i="1"/>
  <c r="A8" i="1" s="1"/>
  <c r="B7" i="1"/>
  <c r="A7" i="1" s="1"/>
  <c r="B6" i="1"/>
  <c r="A6" i="1" s="1"/>
  <c r="B5" i="1"/>
  <c r="A5" i="1" s="1"/>
</calcChain>
</file>

<file path=xl/sharedStrings.xml><?xml version="1.0" encoding="utf-8"?>
<sst xmlns="http://schemas.openxmlformats.org/spreadsheetml/2006/main" count="79" uniqueCount="61">
  <si>
    <t>SEZIONE DI SINTESI DELLE CARTE DI LAVORO</t>
  </si>
  <si>
    <t>DENOMINAZIONE AMM.NE</t>
  </si>
  <si>
    <t>Università IUAV di VENEZIA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</si>
  <si>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</si>
  <si>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</si>
  <si>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</si>
  <si>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</si>
  <si>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</si>
  <si>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</si>
  <si>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PRESENTAZIONE E INDICE</t>
  </si>
  <si>
    <t>Conforme alle indicazioni fornite. Riporta Indice e Allegati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</si>
  <si>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</si>
  <si>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</si>
  <si>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</si>
  <si>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</si>
  <si>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</si>
  <si>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</si>
  <si>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</si>
  <si>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</si>
  <si>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</si>
  <si>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</si>
  <si>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</si>
  <si>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</si>
  <si>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</si>
  <si>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</si>
  <si>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</si>
  <si>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</si>
  <si>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</si>
  <si>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</si>
  <si>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</si>
  <si>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</si>
  <si>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</si>
  <si>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</si>
  <si>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</si>
  <si>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</si>
  <si>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</si>
  <si>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</si>
  <si>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</si>
  <si>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</si>
  <si>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</si>
  <si>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</si>
  <si>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</si>
  <si>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SI</t>
  </si>
  <si>
    <t>Il processo di redazione della Relazione sulla performance è descritto così come sono ben delineati i punti di forza e di debolezza del ciclo della performance.</t>
  </si>
  <si>
    <t>Conforme alle indicazioni.</t>
  </si>
  <si>
    <t>In questa sezione sono presentati i risultati di performance conseguiti dall'amministrazione nel corso del 2016 secondo una logica a cascata: obiettivi strategici, obiettivi gestionali e altri tipologie di obiettivi</t>
  </si>
  <si>
    <t xml:space="preserve">La sezione è conforme. La relazione riporta in dettaglio descrizione e risultati raggiunti </t>
  </si>
  <si>
    <t>La sezione è conforme. La relazione riporta in dettaglio descrizione e risultati raggiunti per ciascuna area</t>
  </si>
  <si>
    <t>La relazione riporta in sintesi fasi, soggetti, tempi e responsabilità</t>
  </si>
  <si>
    <t>La sezione descrive in particolar modo i punti di criticità e individua già possibili correttivi anche in relazione al feedback ANVUR sul piano della performance 2016</t>
  </si>
  <si>
    <t>tutto il personale tecnico e amministrativo è valutato sulla base di obiettivi che variano a seconda della tipologia e categoria di appartenza. La tabella 1 della relazione riporta i pesi attribuiti alle diverse classi di obiettivi</t>
  </si>
  <si>
    <t>Sono riportati in relazione</t>
  </si>
  <si>
    <t>L'albero della performance è rappresentato in forma tabellare con la declinazione degli obiettivi gestionali</t>
  </si>
  <si>
    <r>
      <t xml:space="preserve">La relazione descrive in dettaglio ed esaustivamente il contesto di riferimento, privilegiando l'analisi di quello interno. Per il contesto esterno è necessario fare riferimento </t>
    </r>
    <r>
      <rPr>
        <sz val="11"/>
        <color theme="1"/>
        <rFont val="Calibri"/>
        <family val="2"/>
      </rPr>
      <t xml:space="preserve">al </t>
    </r>
    <r>
      <rPr>
        <sz val="11"/>
        <color theme="1"/>
        <rFont val="Times New Roman"/>
        <family val="1"/>
      </rPr>
      <t xml:space="preserve">piano integrato 2017/2019 consultabile a questo indirizzo web: http://www.iuav.it/AMMINISTRA/Performanc/Piano-dell/piano-integrato-Iuav-2017-19.pdf
</t>
    </r>
  </si>
  <si>
    <t>La sezione, dopo una breve introduzione, rinvia a specifici allegati: un quadro di sintesi dei dati quantitativi che caratterizzano l'amministrazione e l'organigramma della struttura di gestione. Le informazioni che si possono acquisire da tale lettura riguardano i dati numerici riferiti alla comunità Iuav in termini di personale docente e tecnico-amministrativo, studenti e laureati, internazionalizzazione e servizi agli studenti. La sezione inoltre descrive in modo dettagliato il sistema di valutazione della performance adottata dall'ateneo</t>
  </si>
  <si>
    <t>La relazione non riporta una specifica sezione di sintesi dei principali risultati raggiunti dall'ateneo secondo la struttura definita dalle linee guida Civit ma essi sono comunque descritti e illustrati diffusamente. Per una visione complessiva si rinvia alla Relazione concernente i risultati delle attività di ricerca, di formazione e di tasferimento tecnologico in cui sono sintetizzati i dati riferiti a ricerca, didattica e terza missione consultabile, quale allegato al verbale del cda del  26 maggio 2017 (pagine dal 184 a 241), al seguente indirizzo web: http://www.iuav.it/Ateneo1/Governo-e-/Ufficio-Af/Consiglio-/2017/5-verbale_web.pdf</t>
  </si>
  <si>
    <t>La relazione non riporta una specifica sezione di sintesi  secondo la struttura definita dalle linee guida Civit perchè criticità e opportunità sono descritti e considerati nel piano integrato 2017/2019 e nel piano strategico di ateneo che sono consultabili ai seguenti indirizzi:
http://www.iuav.it/AMMINISTRA/Performanc/Piano-dell/piano-integrato-Iuav-2017-19.pdf
http://www.iuav.it/Ateneo1/piani--org/piano-strategico-aprile-2017-per-web.pdf</t>
  </si>
  <si>
    <r>
      <t xml:space="preserve">Gli obiettivi strategici dell'Ateneo per il 2016  sono contenuti nelle delibere degli organi di governo, nel piano della programmazione triennale 2015 dell'Ateneo, nelle indicazioni fornite dal </t>
    </r>
    <r>
      <rPr>
        <sz val="11"/>
        <rFont val="Times New Roman"/>
        <family val="1"/>
      </rPr>
      <t>Rettore al momento del suo insediamento e, infine, nei documenti dei tavoli di discussione del 11, 19 e 26 ottobre e del 7 novembre 2016</t>
    </r>
    <r>
      <rPr>
        <sz val="11"/>
        <color theme="1"/>
        <rFont val="Times New Roman"/>
        <family val="1"/>
      </rPr>
      <t>. Per ogni obiettivo individuato si rendiconta anche il suo grado di realizzazione.
Gli esiti dei tavoli di discussione sono consultabili a questo indirizzo web: http://www.iuav.it/Ateneo1/eventi-del/2016/Tavoli-Iua/index.htm</t>
    </r>
  </si>
  <si>
    <t xml:space="preserve">In questa sezione sono riportati i principali indicatori di bilancio. In nota sono illustrati i principali scostamenti sia positivi sia negativi rispetto all'anno precedente. La sezione si completa con l'analisi del costo delle attività riferite al complessivo sistema di misurazione e valutazione dell'ateneo e per la prima volta è integrata con quelle riferite al sistema qualità.  </t>
  </si>
  <si>
    <t>La relazione descrive le iniziative attivate a favore del personale dell'ateneo (il servizio di nido aziendale, i progetti di telelavoro, l'erogazione di sussidi economici per finalità socio-assistenziali, l'incentivazione a favore dell'utilizzo del mezzo pubblico per il trasferimento casa-lavoro). Si dà conto della costituzione di appositi gruppi di lavoro per individuare azioni utili a favorire il benessere organizzativo e gestire il rischio stress-lavoro correlato ma si rinvia a un momento successivo la condivisione dei risultati conseguiti. La relazione descrive il ruolo del Comitato Unico di Garanzia (CUG) e le azioni intraprese nell'anno 2016 con rinvio tramite link alla relazione del comitato. Sono riportati in tabelle i dati di genere dell'ateneo
la relazione del GUG è consultabile al seguente indirizzo web: http://www.iuav.it/Ateneo1/organi-di-1/comitato-u/CUG_relazione-2016_da-pubblicare.pdf</t>
  </si>
  <si>
    <t>Sono tutti pubblicati nel sito web di ateneo (Sistema di misurazione e valutazione della Performance, Piano della Performance, Piano triennale di prevenzione della corruzione e della Trasparenza) ai seguenti indirizzi web:
http://www.iuav.it/AMMINISTRA/Performanc/sistema-di1/index.htm
http://www.iuav.it/AMMINISTRA/Performanc/Piano-dell/index.htm
http://www.iuav.it/AMMINISTRA/Altri-cont2/Altri-cont/index.htm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</si>
</sst>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/>
      <right/>
      <top style="medium">
        <color rgb="FF7BA0CD"/>
      </top>
      <bottom/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 applyProtection="1">
      <alignment vertical="center" wrapText="1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topLeftCell="C3" zoomScale="60" zoomScaleNormal="100" workbookViewId="0">
      <selection activeCell="C3" sqref="C3"/>
    </sheetView>
  </sheetViews>
  <sheetFormatPr defaultColWidth="17.42578125" defaultRowHeight="15" x14ac:dyDescent="0.2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 x14ac:dyDescent="0.3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1"/>
      <c r="B2" s="1"/>
      <c r="C2" s="3" t="s">
        <v>1</v>
      </c>
      <c r="D2" s="4" t="s">
        <v>2</v>
      </c>
      <c r="E2" s="5"/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6"/>
      <c r="D3" s="7"/>
      <c r="E3" s="8"/>
      <c r="F3" s="1"/>
      <c r="G3" s="1"/>
      <c r="H3" s="1"/>
      <c r="I3" s="1"/>
      <c r="J3" s="1"/>
      <c r="K3" s="1"/>
      <c r="L3" s="1"/>
    </row>
    <row r="4" spans="1:12" ht="57.75" x14ac:dyDescent="0.25">
      <c r="A4" s="9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3" t="s">
        <v>8</v>
      </c>
      <c r="G4" s="1"/>
      <c r="H4" s="1"/>
      <c r="I4" s="1"/>
      <c r="J4" s="1"/>
      <c r="K4" s="1"/>
      <c r="L4" s="1"/>
    </row>
    <row r="5" spans="1:12" ht="15" customHeight="1" thickBot="1" x14ac:dyDescent="0.3">
      <c r="A5" s="1" t="e">
        <f>+CONCATENATE(B5,C5)</f>
        <v>#REF!</v>
      </c>
      <c r="B5" s="1" t="e">
        <f>+IF(IFERROR(VLOOKUP($D$2,#REF!,1,FALSE),1)=$D$2,VLOOKUP($D$2,#REF!,2,FALSE),IF($D$2="","non compilato",IF(AND($D$2=#REF!,$D$3=""),$D$2,$D$3)))</f>
        <v>#REF!</v>
      </c>
      <c r="C5" s="14">
        <v>1</v>
      </c>
      <c r="D5" s="15" t="s">
        <v>9</v>
      </c>
      <c r="E5" s="16" t="s">
        <v>10</v>
      </c>
      <c r="F5" s="17" t="s">
        <v>42</v>
      </c>
      <c r="G5" s="1"/>
      <c r="H5" s="1"/>
      <c r="I5" s="1"/>
      <c r="J5" s="1"/>
      <c r="K5" s="1"/>
      <c r="L5" s="1"/>
    </row>
    <row r="6" spans="1:12" ht="30" customHeight="1" thickBot="1" x14ac:dyDescent="0.3">
      <c r="A6" s="1" t="e">
        <f t="shared" ref="A6:A23" si="0">+CONCATENATE(B6,C6)</f>
        <v>#REF!</v>
      </c>
      <c r="B6" s="1" t="e">
        <f>+IF(IFERROR(VLOOKUP($D$2,#REF!,1,FALSE),1)=$D$2,VLOOKUP($D$2,#REF!,2,FALSE),IF($D$2="","non compilato",IF(AND($D$2=#REF!,$D$3=""),$D$2,$D$3)))</f>
        <v>#REF!</v>
      </c>
      <c r="C6" s="14">
        <v>2</v>
      </c>
      <c r="D6" s="15" t="s">
        <v>11</v>
      </c>
      <c r="E6" s="16" t="s">
        <v>44</v>
      </c>
      <c r="F6" s="17" t="s">
        <v>42</v>
      </c>
      <c r="G6" s="1"/>
      <c r="H6" s="1"/>
      <c r="I6" s="1"/>
      <c r="J6" s="1"/>
      <c r="K6" s="1"/>
      <c r="L6" s="1"/>
    </row>
    <row r="7" spans="1:12" ht="60.75" customHeight="1" thickBot="1" x14ac:dyDescent="0.3">
      <c r="A7" s="1" t="e">
        <f t="shared" si="0"/>
        <v>#REF!</v>
      </c>
      <c r="B7" s="1" t="e">
        <f>+IF(IFERROR(VLOOKUP($D$2,#REF!,1,FALSE),1)=$D$2,VLOOKUP($D$2,#REF!,2,FALSE),IF($D$2="","non compilato",IF(AND($D$2=#REF!,$D$3=""),$D$2,$D$3)))</f>
        <v>#REF!</v>
      </c>
      <c r="C7" s="18" t="s">
        <v>12</v>
      </c>
      <c r="D7" s="19" t="s">
        <v>13</v>
      </c>
      <c r="E7" s="20" t="s">
        <v>53</v>
      </c>
      <c r="F7" s="21" t="s">
        <v>42</v>
      </c>
      <c r="G7" s="1"/>
      <c r="H7" s="1"/>
      <c r="I7" s="1"/>
      <c r="J7" s="1"/>
      <c r="K7" s="1"/>
      <c r="L7" s="1"/>
    </row>
    <row r="8" spans="1:12" ht="67.5" customHeight="1" thickBot="1" x14ac:dyDescent="0.3">
      <c r="A8" s="1" t="e">
        <f t="shared" si="0"/>
        <v>#REF!</v>
      </c>
      <c r="B8" s="1" t="e">
        <f>+IF(IFERROR(VLOOKUP($D$2,#REF!,1,FALSE),1)=$D$2,VLOOKUP($D$2,#REF!,2,FALSE),IF($D$2="","non compilato",IF(AND($D$2=#REF!,$D$3=""),$D$2,$D$3)))</f>
        <v>#REF!</v>
      </c>
      <c r="C8" s="18" t="s">
        <v>14</v>
      </c>
      <c r="D8" s="19" t="s">
        <v>15</v>
      </c>
      <c r="E8" s="20" t="s">
        <v>54</v>
      </c>
      <c r="F8" s="21" t="s">
        <v>42</v>
      </c>
      <c r="G8" s="1"/>
      <c r="H8" s="1"/>
      <c r="I8" s="1"/>
      <c r="J8" s="1"/>
      <c r="K8" s="1"/>
      <c r="L8" s="1"/>
    </row>
    <row r="9" spans="1:12" ht="78.75" customHeight="1" thickBot="1" x14ac:dyDescent="0.3">
      <c r="A9" s="1" t="e">
        <f t="shared" si="0"/>
        <v>#REF!</v>
      </c>
      <c r="B9" s="1" t="e">
        <f>+IF(IFERROR(VLOOKUP($D$2,#REF!,1,FALSE),1)=$D$2,VLOOKUP($D$2,#REF!,2,FALSE),IF($D$2="","non compilato",IF(AND($D$2=#REF!,$D$3=""),$D$2,$D$3)))</f>
        <v>#REF!</v>
      </c>
      <c r="C9" s="18" t="s">
        <v>16</v>
      </c>
      <c r="D9" s="19" t="s">
        <v>17</v>
      </c>
      <c r="E9" s="20" t="s">
        <v>55</v>
      </c>
      <c r="F9" s="21" t="s">
        <v>42</v>
      </c>
      <c r="G9" s="1"/>
      <c r="H9" s="1"/>
      <c r="I9" s="1"/>
      <c r="J9" s="1"/>
      <c r="K9" s="1"/>
      <c r="L9" s="1"/>
    </row>
    <row r="10" spans="1:12" ht="77.25" customHeight="1" thickBot="1" x14ac:dyDescent="0.3">
      <c r="A10" s="1" t="e">
        <f t="shared" si="0"/>
        <v>#REF!</v>
      </c>
      <c r="B10" s="1" t="e">
        <f>+IF(IFERROR(VLOOKUP($D$2,#REF!,1,FALSE),1)=$D$2,VLOOKUP($D$2,#REF!,2,FALSE),IF($D$2="","non compilato",IF(AND($D$2=#REF!,$D$3=""),$D$2,$D$3)))</f>
        <v>#REF!</v>
      </c>
      <c r="C10" s="18" t="s">
        <v>18</v>
      </c>
      <c r="D10" s="19" t="s">
        <v>19</v>
      </c>
      <c r="E10" s="20" t="s">
        <v>56</v>
      </c>
      <c r="F10" s="21" t="s">
        <v>42</v>
      </c>
      <c r="G10" s="1"/>
      <c r="H10" s="1"/>
      <c r="I10" s="1"/>
      <c r="J10" s="1"/>
      <c r="K10" s="1"/>
      <c r="L10" s="1"/>
    </row>
    <row r="11" spans="1:12" ht="30" customHeight="1" thickBot="1" x14ac:dyDescent="0.3">
      <c r="A11" s="1" t="e">
        <f t="shared" si="0"/>
        <v>#REF!</v>
      </c>
      <c r="B11" s="1" t="e">
        <f>+IF(IFERROR(VLOOKUP($D$2,#REF!,1,FALSE),1)=$D$2,VLOOKUP($D$2,#REF!,2,FALSE),IF($D$2="","non compilato",IF(AND($D$2=#REF!,$D$3=""),$D$2,$D$3)))</f>
        <v>#REF!</v>
      </c>
      <c r="C11" s="14">
        <v>3</v>
      </c>
      <c r="D11" s="15" t="s">
        <v>20</v>
      </c>
      <c r="E11" s="16" t="s">
        <v>45</v>
      </c>
      <c r="F11" s="17" t="s">
        <v>42</v>
      </c>
      <c r="G11" s="1"/>
      <c r="H11" s="1"/>
      <c r="I11" s="1"/>
      <c r="J11" s="1"/>
      <c r="K11" s="1"/>
      <c r="L11" s="1"/>
    </row>
    <row r="12" spans="1:12" ht="30" customHeight="1" thickBot="1" x14ac:dyDescent="0.3">
      <c r="A12" s="1" t="e">
        <f t="shared" si="0"/>
        <v>#REF!</v>
      </c>
      <c r="B12" s="1" t="e">
        <f>+IF(IFERROR(VLOOKUP($D$2,#REF!,1,FALSE),1)=$D$2,VLOOKUP($D$2,#REF!,2,FALSE),IF($D$2="","non compilato",IF(AND($D$2=#REF!,$D$3=""),$D$2,$D$3)))</f>
        <v>#REF!</v>
      </c>
      <c r="C12" s="18" t="s">
        <v>21</v>
      </c>
      <c r="D12" s="19" t="s">
        <v>22</v>
      </c>
      <c r="E12" s="20" t="s">
        <v>52</v>
      </c>
      <c r="F12" s="21" t="s">
        <v>42</v>
      </c>
      <c r="G12" s="1"/>
      <c r="H12" s="1"/>
      <c r="I12" s="1"/>
      <c r="J12" s="1"/>
      <c r="K12" s="1"/>
      <c r="L12" s="1"/>
    </row>
    <row r="13" spans="1:12" ht="66" customHeight="1" thickBot="1" x14ac:dyDescent="0.3">
      <c r="A13" s="1" t="e">
        <f t="shared" si="0"/>
        <v>#REF!</v>
      </c>
      <c r="B13" s="1" t="e">
        <f>+IF(IFERROR(VLOOKUP($D$2,#REF!,1,FALSE),1)=$D$2,VLOOKUP($D$2,#REF!,2,FALSE),IF($D$2="","non compilato",IF(AND($D$2=#REF!,$D$3=""),$D$2,$D$3)))</f>
        <v>#REF!</v>
      </c>
      <c r="C13" s="18" t="s">
        <v>23</v>
      </c>
      <c r="D13" s="19" t="s">
        <v>24</v>
      </c>
      <c r="E13" s="20" t="s">
        <v>57</v>
      </c>
      <c r="F13" s="21" t="s">
        <v>42</v>
      </c>
      <c r="G13" s="1"/>
      <c r="H13" s="1"/>
      <c r="I13" s="1"/>
      <c r="J13" s="1"/>
      <c r="K13" s="1"/>
      <c r="L13" s="1"/>
    </row>
    <row r="14" spans="1:12" ht="17.25" customHeight="1" thickBot="1" x14ac:dyDescent="0.3">
      <c r="A14" s="1" t="e">
        <f t="shared" si="0"/>
        <v>#REF!</v>
      </c>
      <c r="B14" s="1" t="e">
        <f>+IF(IFERROR(VLOOKUP($D$2,#REF!,1,FALSE),1)=$D$2,VLOOKUP($D$2,#REF!,2,FALSE),IF($D$2="","non compilato",IF(AND($D$2=#REF!,$D$3=""),$D$2,$D$3)))</f>
        <v>#REF!</v>
      </c>
      <c r="C14" s="18" t="s">
        <v>25</v>
      </c>
      <c r="D14" s="19" t="s">
        <v>26</v>
      </c>
      <c r="E14" s="20" t="s">
        <v>46</v>
      </c>
      <c r="F14" s="21" t="s">
        <v>42</v>
      </c>
      <c r="G14" s="1"/>
      <c r="H14" s="1"/>
      <c r="I14" s="1"/>
      <c r="J14" s="1"/>
      <c r="K14" s="1"/>
      <c r="L14" s="1"/>
    </row>
    <row r="15" spans="1:12" ht="15" customHeight="1" thickBot="1" x14ac:dyDescent="0.3">
      <c r="A15" s="1" t="e">
        <f t="shared" si="0"/>
        <v>#REF!</v>
      </c>
      <c r="B15" s="1" t="e">
        <f>+IF(IFERROR(VLOOKUP($D$2,#REF!,1,FALSE),1)=$D$2,VLOOKUP($D$2,#REF!,2,FALSE),IF($D$2="","non compilato",IF(AND($D$2=#REF!,$D$3=""),$D$2,$D$3)))</f>
        <v>#REF!</v>
      </c>
      <c r="C15" s="18" t="s">
        <v>27</v>
      </c>
      <c r="D15" s="19" t="s">
        <v>28</v>
      </c>
      <c r="E15" s="20" t="s">
        <v>47</v>
      </c>
      <c r="F15" s="21" t="s">
        <v>42</v>
      </c>
      <c r="G15" s="1"/>
      <c r="H15" s="1"/>
      <c r="I15" s="1"/>
      <c r="J15" s="1"/>
      <c r="K15" s="1"/>
      <c r="L15" s="1"/>
    </row>
    <row r="16" spans="1:12" ht="57" customHeight="1" thickBot="1" x14ac:dyDescent="0.3">
      <c r="A16" s="1" t="e">
        <f t="shared" si="0"/>
        <v>#REF!</v>
      </c>
      <c r="B16" s="1" t="e">
        <f>+IF(IFERROR(VLOOKUP($D$2,#REF!,1,FALSE),1)=$D$2,VLOOKUP($D$2,#REF!,2,FALSE),IF($D$2="","non compilato",IF(AND($D$2=#REF!,$D$3=""),$D$2,$D$3)))</f>
        <v>#REF!</v>
      </c>
      <c r="C16" s="14">
        <v>4</v>
      </c>
      <c r="D16" s="15" t="s">
        <v>29</v>
      </c>
      <c r="E16" s="16" t="s">
        <v>58</v>
      </c>
      <c r="F16" s="17" t="s">
        <v>42</v>
      </c>
      <c r="G16" s="1"/>
      <c r="H16" s="1"/>
      <c r="I16" s="1"/>
      <c r="J16" s="1"/>
      <c r="K16" s="1"/>
      <c r="L16" s="1"/>
    </row>
    <row r="17" spans="1:12" ht="129.75" customHeight="1" thickBot="1" x14ac:dyDescent="0.3">
      <c r="A17" s="1" t="e">
        <f t="shared" si="0"/>
        <v>#REF!</v>
      </c>
      <c r="B17" s="1" t="e">
        <f>+IF(IFERROR(VLOOKUP($D$2,#REF!,1,FALSE),1)=$D$2,VLOOKUP($D$2,#REF!,2,FALSE),IF($D$2="","non compilato",IF(AND($D$2=#REF!,$D$3=""),$D$2,$D$3)))</f>
        <v>#REF!</v>
      </c>
      <c r="C17" s="14">
        <v>5</v>
      </c>
      <c r="D17" s="15" t="s">
        <v>30</v>
      </c>
      <c r="E17" s="16" t="s">
        <v>59</v>
      </c>
      <c r="F17" s="17" t="s">
        <v>42</v>
      </c>
      <c r="G17" s="1"/>
      <c r="H17" s="1"/>
      <c r="I17" s="1"/>
      <c r="J17" s="1"/>
      <c r="K17" s="1"/>
      <c r="L17" s="1"/>
    </row>
    <row r="18" spans="1:12" ht="30" customHeight="1" thickBot="1" x14ac:dyDescent="0.3">
      <c r="A18" s="1" t="e">
        <f t="shared" si="0"/>
        <v>#REF!</v>
      </c>
      <c r="B18" s="1" t="e">
        <f>+IF(IFERROR(VLOOKUP($D$2,#REF!,1,FALSE),1)=$D$2,VLOOKUP($D$2,#REF!,2,FALSE),IF($D$2="","non compilato",IF(AND($D$2=#REF!,$D$3=""),$D$2,$D$3)))</f>
        <v>#REF!</v>
      </c>
      <c r="C18" s="14">
        <v>6</v>
      </c>
      <c r="D18" s="15" t="s">
        <v>31</v>
      </c>
      <c r="E18" s="16" t="s">
        <v>43</v>
      </c>
      <c r="F18" s="17" t="s">
        <v>42</v>
      </c>
      <c r="G18" s="1"/>
      <c r="H18" s="1"/>
      <c r="I18" s="1"/>
      <c r="J18" s="1"/>
      <c r="K18" s="1"/>
      <c r="L18" s="1"/>
    </row>
    <row r="19" spans="1:12" ht="18.75" customHeight="1" thickBot="1" x14ac:dyDescent="0.3">
      <c r="A19" s="1" t="e">
        <f t="shared" si="0"/>
        <v>#REF!</v>
      </c>
      <c r="B19" s="1" t="e">
        <f>+IF(IFERROR(VLOOKUP($D$2,#REF!,1,FALSE),1)=$D$2,VLOOKUP($D$2,#REF!,2,FALSE),IF($D$2="","non compilato",IF(AND($D$2=#REF!,$D$3=""),$D$2,$D$3)))</f>
        <v>#REF!</v>
      </c>
      <c r="C19" s="18" t="s">
        <v>32</v>
      </c>
      <c r="D19" s="22" t="s">
        <v>33</v>
      </c>
      <c r="E19" s="20" t="s">
        <v>48</v>
      </c>
      <c r="F19" s="21" t="s">
        <v>42</v>
      </c>
      <c r="G19" s="1"/>
      <c r="H19" s="1"/>
      <c r="I19" s="1"/>
      <c r="J19" s="1"/>
      <c r="K19" s="1"/>
      <c r="L19" s="1"/>
    </row>
    <row r="20" spans="1:12" ht="30" customHeight="1" thickBot="1" x14ac:dyDescent="0.3">
      <c r="A20" s="1" t="e">
        <f t="shared" si="0"/>
        <v>#REF!</v>
      </c>
      <c r="B20" s="1" t="e">
        <f>+IF(IFERROR(VLOOKUP($D$2,#REF!,1,FALSE),1)=$D$2,VLOOKUP($D$2,#REF!,2,FALSE),IF($D$2="","non compilato",IF(AND($D$2=#REF!,$D$3=""),$D$2,$D$3)))</f>
        <v>#REF!</v>
      </c>
      <c r="C20" s="18" t="s">
        <v>34</v>
      </c>
      <c r="D20" s="22" t="s">
        <v>35</v>
      </c>
      <c r="E20" s="20" t="s">
        <v>49</v>
      </c>
      <c r="F20" s="21" t="s">
        <v>42</v>
      </c>
      <c r="G20" s="1"/>
      <c r="H20" s="1"/>
      <c r="I20" s="1"/>
      <c r="J20" s="1"/>
      <c r="K20" s="1"/>
      <c r="L20" s="1"/>
    </row>
    <row r="21" spans="1:12" ht="20.25" customHeight="1" thickBot="1" x14ac:dyDescent="0.3">
      <c r="A21" s="1" t="e">
        <f t="shared" si="0"/>
        <v>#REF!</v>
      </c>
      <c r="B21" s="1" t="e">
        <f>+IF(IFERROR(VLOOKUP($D$2,#REF!,1,FALSE),1)=$D$2,VLOOKUP($D$2,#REF!,2,FALSE),IF($D$2="","non compilato",IF(AND($D$2=#REF!,$D$3=""),$D$2,$D$3)))</f>
        <v>#REF!</v>
      </c>
      <c r="C21" s="18" t="s">
        <v>36</v>
      </c>
      <c r="D21" s="19" t="s">
        <v>37</v>
      </c>
      <c r="E21" s="20" t="s">
        <v>51</v>
      </c>
      <c r="F21" s="21" t="s">
        <v>42</v>
      </c>
      <c r="G21" s="1"/>
      <c r="H21" s="1"/>
      <c r="I21" s="1"/>
      <c r="J21" s="1"/>
      <c r="K21" s="1"/>
      <c r="L21" s="1"/>
    </row>
    <row r="22" spans="1:12" ht="81" customHeight="1" thickBot="1" x14ac:dyDescent="0.3">
      <c r="A22" s="1" t="e">
        <f t="shared" si="0"/>
        <v>#REF!</v>
      </c>
      <c r="B22" s="1" t="e">
        <f>+IF(IFERROR(VLOOKUP($D$2,#REF!,1,FALSE),1)=$D$2,VLOOKUP($D$2,#REF!,2,FALSE),IF($D$2="","non compilato",IF(AND($D$2=#REF!,$D$3=""),$D$2,$D$3)))</f>
        <v>#REF!</v>
      </c>
      <c r="C22" s="18" t="s">
        <v>38</v>
      </c>
      <c r="D22" s="19" t="s">
        <v>39</v>
      </c>
      <c r="E22" s="20" t="s">
        <v>60</v>
      </c>
      <c r="F22" s="21" t="s">
        <v>42</v>
      </c>
      <c r="G22" s="1"/>
      <c r="H22" s="1"/>
      <c r="I22" s="1"/>
      <c r="J22" s="1"/>
      <c r="K22" s="1"/>
      <c r="L22" s="1"/>
    </row>
    <row r="23" spans="1:12" ht="30" customHeight="1" thickBot="1" x14ac:dyDescent="0.3">
      <c r="A23" s="1" t="e">
        <f t="shared" si="0"/>
        <v>#REF!</v>
      </c>
      <c r="B23" s="1" t="e">
        <f>+IF(IFERROR(VLOOKUP($D$2,#REF!,1,FALSE),1)=$D$2,VLOOKUP($D$2,#REF!,2,FALSE),IF($D$2="","non compilato",IF(AND($D$2=#REF!,$D$3=""),$D$2,$D$3)))</f>
        <v>#REF!</v>
      </c>
      <c r="C23" s="18" t="s">
        <v>40</v>
      </c>
      <c r="D23" s="19" t="s">
        <v>41</v>
      </c>
      <c r="E23" s="20" t="s">
        <v>50</v>
      </c>
      <c r="F23" s="21" t="s">
        <v>42</v>
      </c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</sheetData>
  <dataValidations count="3">
    <dataValidation type="textLength" operator="lessThan" allowBlank="1" showInputMessage="1" showErrorMessage="1" error="Limite massimo di parole superato" sqref="E5:E23">
      <formula1>1800</formula1>
    </dataValidation>
    <dataValidation type="list" allowBlank="1" showInputMessage="1" showErrorMessage="1" sqref="F5:F23">
      <formula1>"SI,NO"</formula1>
    </dataValidation>
    <dataValidation type="list" allowBlank="1" showInputMessage="1" showErrorMessage="1" sqref="D2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Maela Bortoluzzi</dc:creator>
  <cp:lastModifiedBy>Valentina Battiston</cp:lastModifiedBy>
  <cp:lastPrinted>2017-09-14T11:17:03Z</cp:lastPrinted>
  <dcterms:created xsi:type="dcterms:W3CDTF">2017-09-07T09:15:18Z</dcterms:created>
  <dcterms:modified xsi:type="dcterms:W3CDTF">2017-09-14T11:18:17Z</dcterms:modified>
</cp:coreProperties>
</file>