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76" yWindow="156" windowWidth="17496" windowHeight="7296" activeTab="2"/>
  </bookViews>
  <sheets>
    <sheet name="Obiettivi Strategici" sheetId="1" r:id="rId1"/>
    <sheet name=" Documenti Ciclo" sheetId="2" r:id="rId2"/>
    <sheet name="Valutazione individuale" sheetId="3" r:id="rId3"/>
  </sheets>
  <definedNames>
    <definedName name="_xlnm.Print_Area" localSheetId="1">' Documenti Ciclo'!$A$1:$E$7</definedName>
    <definedName name="_xlnm.Print_Area" localSheetId="0">'Obiettivi Strategici'!$A$1:$I$182</definedName>
    <definedName name="_xlnm.Print_Area" localSheetId="2">'Valutazione individuale'!$A$1:$O$38</definedName>
    <definedName name="OLE_LINK2" localSheetId="0">'Obiettivi Strategici'!#REF!</definedName>
  </definedNames>
  <calcPr calcId="145621"/>
</workbook>
</file>

<file path=xl/calcChain.xml><?xml version="1.0" encoding="utf-8"?>
<calcChain xmlns="http://schemas.openxmlformats.org/spreadsheetml/2006/main">
  <c r="H158" i="1" l="1"/>
  <c r="H99" i="1"/>
  <c r="H56" i="1"/>
  <c r="H27" i="1"/>
  <c r="H165" i="1" l="1"/>
  <c r="H142" i="1"/>
  <c r="H72" i="1"/>
</calcChain>
</file>

<file path=xl/sharedStrings.xml><?xml version="1.0" encoding="utf-8"?>
<sst xmlns="http://schemas.openxmlformats.org/spreadsheetml/2006/main" count="366" uniqueCount="192">
  <si>
    <t>Indicatori</t>
  </si>
  <si>
    <t>Target</t>
  </si>
  <si>
    <t>Documento</t>
  </si>
  <si>
    <t>Data di approvazione</t>
  </si>
  <si>
    <t>Data di pubblicazione</t>
  </si>
  <si>
    <t>Data ultimo aggiornamento</t>
  </si>
  <si>
    <t>Programma triennale per la trasparenza e l'integrità</t>
  </si>
  <si>
    <t>Standard di qualità dei servizi</t>
  </si>
  <si>
    <r>
      <t>Link</t>
    </r>
    <r>
      <rPr>
        <b/>
        <sz val="12"/>
        <color indexed="9"/>
        <rFont val="Times New Roman"/>
        <family val="1"/>
      </rPr>
      <t xml:space="preserve"> documento</t>
    </r>
  </si>
  <si>
    <r>
      <t xml:space="preserve">Sistema di misurazione e valutazione della </t>
    </r>
    <r>
      <rPr>
        <i/>
        <sz val="12"/>
        <color indexed="8"/>
        <rFont val="Times New Roman"/>
        <family val="1"/>
      </rPr>
      <t>performance</t>
    </r>
  </si>
  <si>
    <r>
      <t xml:space="preserve">Piano della </t>
    </r>
    <r>
      <rPr>
        <i/>
        <sz val="12"/>
        <color indexed="8"/>
        <rFont val="Times New Roman"/>
        <family val="1"/>
      </rPr>
      <t>performance</t>
    </r>
  </si>
  <si>
    <t>Descrizione Obiettivo</t>
  </si>
  <si>
    <t>Grado di Raggiungimento Obiettivo (valore compreso tra 0 e 100%)</t>
  </si>
  <si>
    <t>Preservare la biodiversità e assecondare le dinamiche della wilderness</t>
  </si>
  <si>
    <t>Implementare ed integrare la connettività ecologica</t>
  </si>
  <si>
    <t>Integrare le attività antropiche con la conservazione del paesaggio bio-culturale</t>
  </si>
  <si>
    <t>Valorizzare il patrimonio forestale</t>
  </si>
  <si>
    <t>Recupero e valorizzazione dei beni culturali</t>
  </si>
  <si>
    <t>Preservare e valorizzare i caratteri identitari del patrimonio architettonico e storico-artistico</t>
  </si>
  <si>
    <t>Sostenere la qualità e tipicità delle produzioni locali</t>
  </si>
  <si>
    <t>Sensibilizzare la popolazione locale ed i visitatori potenziando servizi informativi diversificati e innovativi</t>
  </si>
  <si>
    <t>Educare alla sostenibilità</t>
  </si>
  <si>
    <t>Garantire adeguate informazioni/comunicazioni alle comunità del parco</t>
  </si>
  <si>
    <t>Promuovere la ricerca scientifica</t>
  </si>
  <si>
    <t>Promuovere l’ecoturismo</t>
  </si>
  <si>
    <t>Mantenimento/gestione del sistema dei “servizi” del parco (centri visita, CEA, ostello, musei)</t>
  </si>
  <si>
    <t>Riqualificazione ambientale e paesaggistica degli accessi e delle percorrenze pedonali del parco</t>
  </si>
  <si>
    <t>Qualificare l’immagine, la leggibilità ed il riscontro nazionale ed internazionale del parco</t>
  </si>
  <si>
    <t>Sostenere ed implementare l’offerta tematica (sistema di itinerari, incontri a tema, convegni, ecc.)</t>
  </si>
  <si>
    <t>Rafforzare la rete e l’azione sinergica con gli altri parchi</t>
  </si>
  <si>
    <t>Monitorare e gestire interventi sugli squilibri ecologici</t>
  </si>
  <si>
    <t>Promuovere forme organizzative e volontarie di manutenzione del territorio</t>
  </si>
  <si>
    <t>Promuovere accordi di partenariato tra enti per interventi di risanamento e riqualificazione dissesti idrogeologici</t>
  </si>
  <si>
    <t>Gestire le relazioni con il pubblico/utenti</t>
  </si>
  <si>
    <t>Gestire atti autorizzativi, pareri di competenza dell’ente</t>
  </si>
  <si>
    <t>Sostenere il corretto funzionamento dell’ente sotto il profilo dei servizi e del personale</t>
  </si>
  <si>
    <t>1 azione</t>
  </si>
  <si>
    <t>2 azioni</t>
  </si>
  <si>
    <t>3 azioni</t>
  </si>
  <si>
    <t xml:space="preserve">SI </t>
  </si>
  <si>
    <t>NO</t>
  </si>
  <si>
    <t>SI/NO</t>
  </si>
  <si>
    <t>Favorire il raccordo tra le diverse realtà locali del parco</t>
  </si>
  <si>
    <t>4 azioni</t>
  </si>
  <si>
    <t>SI</t>
  </si>
  <si>
    <t>Ambito Obiettivo</t>
  </si>
  <si>
    <t>ALLEGATO 2 ALLA DELIBERA 5/2012:</t>
  </si>
  <si>
    <t>Tabella 2.1 “obiettivi strategici”</t>
  </si>
  <si>
    <t>Note generali</t>
  </si>
  <si>
    <t>Standard di qualità e carte dei servizi</t>
  </si>
  <si>
    <t>no</t>
  </si>
  <si>
    <t>ALLEGATO 3 ALLA DELIBERA 5/2012:</t>
  </si>
  <si>
    <t>Tabella 3.1 “documenti del ciclo”</t>
  </si>
  <si>
    <t>ALLEGATO 4 ALLA DELIBERA 5/2012:</t>
  </si>
  <si>
    <t>Tabella 4.1 Categorie di personale oggetto della valutazione individuale</t>
  </si>
  <si>
    <t>personale valutato (valore assoluto)</t>
  </si>
  <si>
    <t>periodo conclusione valutazioni</t>
  </si>
  <si>
    <t>Quota di personale con comunicazione della valutazione tramite colloquio con valutatore
 (indicare con "X" una delle tre opzioni)</t>
  </si>
  <si>
    <t>mese e anno (mm/aaaa)</t>
  </si>
  <si>
    <t>valutazione ancora in corso (SI/NO)</t>
  </si>
  <si>
    <t>50% - 100%</t>
  </si>
  <si>
    <t>1% -49%</t>
  </si>
  <si>
    <t>Dirigenti di I fascia e assimilabili</t>
  </si>
  <si>
    <t>Dirigenti di II fascia e assimilabili</t>
  </si>
  <si>
    <t>Non dirigenti</t>
  </si>
  <si>
    <t>Tabella 4.2 Peso (%) dei criteri di valutazione</t>
  </si>
  <si>
    <r>
      <t xml:space="preserve">contributo alla </t>
    </r>
    <r>
      <rPr>
        <b/>
        <i/>
        <sz val="11"/>
        <color theme="1"/>
        <rFont val="Times New Roman"/>
        <family val="1"/>
      </rPr>
      <t>performance</t>
    </r>
    <r>
      <rPr>
        <b/>
        <sz val="11"/>
        <color theme="1"/>
        <rFont val="Times New Roman"/>
        <family val="1"/>
      </rPr>
      <t xml:space="preserve"> complessiva dell’amm.ne</t>
    </r>
  </si>
  <si>
    <t>obiettivi organizzativi della struttura di diretta responsabilità</t>
  </si>
  <si>
    <t>capacità di valutazione differenziata dei propri collaboratori</t>
  </si>
  <si>
    <t>obiettivi individuali</t>
  </si>
  <si>
    <t>obiettivi di gruppo</t>
  </si>
  <si>
    <r>
      <t xml:space="preserve">contributo alla </t>
    </r>
    <r>
      <rPr>
        <b/>
        <i/>
        <sz val="11"/>
        <color theme="1"/>
        <rFont val="Times New Roman"/>
        <family val="1"/>
      </rPr>
      <t>performance</t>
    </r>
    <r>
      <rPr>
        <b/>
        <sz val="11"/>
        <color theme="1"/>
        <rFont val="Times New Roman"/>
        <family val="1"/>
      </rPr>
      <t xml:space="preserve"> dell’unità organizzazione di appartenenza</t>
    </r>
  </si>
  <si>
    <t>competenze/ comportamenti professionali e organizzativi posti in essere</t>
  </si>
  <si>
    <t>Tabella 4.3 Distribuzione del personale per classi di punteggio finale</t>
  </si>
  <si>
    <t>personale per classe di punteggio
 (valore assoluto)</t>
  </si>
  <si>
    <t>100%- 90%</t>
  </si>
  <si>
    <t>89%- 60%</t>
  </si>
  <si>
    <t>inferiore al 60%</t>
  </si>
  <si>
    <t>Tabella 4.4 Collegamento alla performance individuale dei criteri di distribuzione della retribuzione di risultato/premi inseriti nel contratto integrativo</t>
  </si>
  <si>
    <t>Si 
(indicare con "X")</t>
  </si>
  <si>
    <t>No
(indicare con "X")</t>
  </si>
  <si>
    <t>(se si) indicare i criteri</t>
  </si>
  <si>
    <t>(se no) motivazioni</t>
  </si>
  <si>
    <t>data di sottoscrizione (gg/mm/aaaa)</t>
  </si>
  <si>
    <t>Dirigenti e assimilabili</t>
  </si>
  <si>
    <t>Tabella 4.5 Obblighi dirigenziali</t>
  </si>
  <si>
    <t>I sistemi di misurazione e valutazione sono stati aggiornati, con il richiamo alle previsioni legislative degli obblighi dirigenziali contenute anche nei recenti provvedimenti legislativi e, in primo luogo, nella legge per la prevenzione della corruzione e dell’illegalità nella pubblica amministrazione?</t>
  </si>
  <si>
    <t>X</t>
  </si>
  <si>
    <t>-</t>
  </si>
  <si>
    <t>x</t>
  </si>
  <si>
    <t xml:space="preserve">Ai sensi del  D.Lgs. 1-8-2011 n. 141, essendo al di sotto delle 15 unità il numero dei dipendenti in servizio, con 1 solo dirigente,  il personale  non è stato distiubuito in classi di punteggio;  </t>
  </si>
  <si>
    <t xml:space="preserve">per il Direttore dell'Ente Parco la retribuzione di risultato è prevista dal CCNL Dirigenti II fascia AREA VI quantificata in base ai criteri dettati dal Ministero Vigilante </t>
  </si>
  <si>
    <t>Gestire habitat e specie prioritarie (Direttive europee)</t>
  </si>
  <si>
    <t>Contenimento della spesa</t>
  </si>
  <si>
    <t xml:space="preserve"> SI </t>
  </si>
  <si>
    <t>Mantenimento e qualificazione del sistema dell’offerta di servizi del parco.</t>
  </si>
  <si>
    <t>Coinvolgimento e condivisione con le realtà locali delle conoscenze, delle strategie, delle azioni e degli strumenti del piano di gestione dell’area SIC/ZPS del parco</t>
  </si>
  <si>
    <t>Incremento delle azioni congiunte con l’associazionismo ed il volontariato nel territorio del parco.</t>
  </si>
  <si>
    <t>Miglioramento tempi di risposta all’utenza esterna (sulla base di obiettivi indicati dai servizi).</t>
  </si>
  <si>
    <t>J</t>
  </si>
  <si>
    <t>Risorse Finanziarie  (*) (**)</t>
  </si>
  <si>
    <t>\</t>
  </si>
  <si>
    <t>Spesa ricompresa nell'obbiettivo Preservare la biodiversità e assecondare le dinamiche della wilderness</t>
  </si>
  <si>
    <t>Note</t>
  </si>
  <si>
    <t>Preservare e valorizzare i caratteri identitari del patrimonio immateriale</t>
  </si>
  <si>
    <t>Valorizzazione competitiva delle produzioni locali</t>
  </si>
  <si>
    <t>Implementazione strumenti di qualificazione/certificazione.</t>
  </si>
  <si>
    <t xml:space="preserve">Coinvolgimento comunità locali in progetti congiunti. </t>
  </si>
  <si>
    <t>Si</t>
  </si>
  <si>
    <t>Fundraising</t>
  </si>
  <si>
    <t>Efficacia risorse e attività piano della performance</t>
  </si>
  <si>
    <t>Pari opportunità</t>
  </si>
  <si>
    <t>Reperimento risorse esterne</t>
  </si>
  <si>
    <t>peraltro sono stati attribuiti punteggi al personale dipendente  variabili tra il 90%  e il 97 % del punteggio massimo attribuibile, in riferimento a cui è stata erogata l'intera quota del fondo produttività</t>
  </si>
  <si>
    <t xml:space="preserve"> </t>
  </si>
  <si>
    <t>Convergenza di più attori/partner per la promozione e la valorizzazione del patrimonio geologico/geomorfologico del parco</t>
  </si>
  <si>
    <t>8 azioni</t>
  </si>
  <si>
    <t>Azioni sinergiche con altri soggetti pubblici/privati per studi e ricerche sulla biodiversità.. Aumento delle conoscenze, tra gli stakeholder, sulle risorse naturali del parco.</t>
  </si>
  <si>
    <t>K</t>
  </si>
  <si>
    <t>1 azioni</t>
  </si>
  <si>
    <t xml:space="preserve">Aumento della conoscenza dell’utenza sul valore dei beni culturali. </t>
  </si>
  <si>
    <t>Accrescimento della conoscenza dei residenti sul valore del patrimonio materiale ed immateriale.</t>
  </si>
  <si>
    <t>Coinvolgimento comunità locali in progetti congiunti.</t>
  </si>
  <si>
    <t>Conservazione Villa Biraghi</t>
  </si>
  <si>
    <t>Mantenimento e sviluppo di azioni ed iniziative congiunte con il  “Comitato donne del parco”.</t>
  </si>
  <si>
    <t>6 azioni</t>
  </si>
  <si>
    <t>Sviluppare e qualificare la fruizione sociale del patrimonio culturale e naturale del parco</t>
  </si>
  <si>
    <t>Coinvolgimento delle rappresentanze/istituzioni locali in progetti finalizzati.</t>
  </si>
  <si>
    <t xml:space="preserve">Coinvolgimento degli attori del territorio (associazioni di categoria, altri parchi, operatori turistici) nel riconoscimento del valore del parco. </t>
  </si>
  <si>
    <t>Sostenere progetti pilota di sviluppo a partire da fattori endogeni dello sviluppo</t>
  </si>
  <si>
    <t>Migliorare il sistema dell’offerta</t>
  </si>
  <si>
    <t>Coinvolgimento degli attori del territorio (associazioni di categoria, altri parchi, operatori turistici) nel riconoscimento del valore del parco.</t>
  </si>
  <si>
    <t>Sostegno e promozione offerta turistica operatori locali.</t>
  </si>
  <si>
    <t xml:space="preserve">Incremento tra i diversi soggetti (scuole, associazioni, cittadini, turisti) della conoscenza del parco e delle sue attività. </t>
  </si>
  <si>
    <t xml:space="preserve">Incremento attività gestite dalle guide del parco/operatori turistici. </t>
  </si>
  <si>
    <t>Incremento visitatori strutture del parco (CV, CEA, ecc.)</t>
  </si>
  <si>
    <t xml:space="preserve">Incremento della partecipazione ad attività specifiche del parco da parte degli stakeholder locali (volontariato, CAI, cittadini, Donne del parco, amministratori). </t>
  </si>
  <si>
    <t>Incremento tra i diversi soggetti (scuole, associazioni, cittadini, turisti) della conoscenza del parco e delle sue attività.</t>
  </si>
  <si>
    <t>Sensibilizzazione delle comunità locali e dei visitatori del parco sul tema della convivenza con il lupo.</t>
  </si>
  <si>
    <t xml:space="preserve">Incremento delle conoscenze scientifiche del territorio del parco. </t>
  </si>
  <si>
    <t xml:space="preserve">Mantenimento e qualificazione del sistema dell’offerta di servizi del parco. </t>
  </si>
  <si>
    <t xml:space="preserve">  </t>
  </si>
  <si>
    <t>Implementare azioni congiunte con altri parchi</t>
  </si>
  <si>
    <t xml:space="preserve">Contenimento presenza cinghiale.  </t>
  </si>
  <si>
    <t>Implementare un processo di motivazione ed apprendimento continuo delle risorse interne dell’ente</t>
  </si>
  <si>
    <t>Permeabilità competenze e professionalità.</t>
  </si>
  <si>
    <t>Completare e/o aggiornare documenti di piano, regolamenti del parco</t>
  </si>
  <si>
    <t>Pervasività/condivisione delle funzioni tra servizi diversi. Integrazione interna attività uffici.</t>
  </si>
  <si>
    <t>Monitoraggio attuazione attività programmate</t>
  </si>
  <si>
    <r>
      <t>J</t>
    </r>
    <r>
      <rPr>
        <b/>
        <sz val="11"/>
        <color rgb="FFFFCC00"/>
        <rFont val="Wingdings"/>
        <charset val="2"/>
      </rPr>
      <t xml:space="preserve">  </t>
    </r>
  </si>
  <si>
    <r>
      <t>J</t>
    </r>
    <r>
      <rPr>
        <b/>
        <sz val="11"/>
        <color rgb="FFFFCC00"/>
        <rFont val="Wingdings"/>
        <charset val="2"/>
      </rPr>
      <t xml:space="preserve"> </t>
    </r>
  </si>
  <si>
    <r>
      <t>Coinvolgimento comunità locali in progetti congiunti.</t>
    </r>
    <r>
      <rPr>
        <sz val="11"/>
        <color theme="1"/>
        <rFont val="Calibri"/>
        <family val="2"/>
        <scheme val="minor"/>
      </rPr>
      <t xml:space="preserve"> </t>
    </r>
  </si>
  <si>
    <r>
      <t>J</t>
    </r>
    <r>
      <rPr>
        <b/>
        <sz val="11"/>
        <color rgb="FFFFCC00"/>
        <rFont val="Wingdings"/>
        <charset val="2"/>
      </rPr>
      <t xml:space="preserve">   </t>
    </r>
  </si>
  <si>
    <r>
      <t> </t>
    </r>
    <r>
      <rPr>
        <sz val="9"/>
        <color rgb="FF000000"/>
        <rFont val="Calibri"/>
        <family val="2"/>
        <scheme val="minor"/>
      </rPr>
      <t xml:space="preserve">Nel totale delle azioni non sono conteggiate 6 attività slittate al 2018 </t>
    </r>
  </si>
  <si>
    <r>
      <t>Mantenimento e qualificazione del sistema dell’offerta di servizi del parco</t>
    </r>
    <r>
      <rPr>
        <sz val="10"/>
        <color rgb="FF000000"/>
        <rFont val="Calibri"/>
        <family val="2"/>
        <scheme val="minor"/>
      </rPr>
      <t>.</t>
    </r>
  </si>
  <si>
    <r>
      <t xml:space="preserve"> </t>
    </r>
    <r>
      <rPr>
        <b/>
        <sz val="11"/>
        <color rgb="FFFF0000"/>
        <rFont val="Wingdings"/>
        <charset val="2"/>
      </rPr>
      <t xml:space="preserve"> </t>
    </r>
  </si>
  <si>
    <r>
      <t> </t>
    </r>
    <r>
      <rPr>
        <sz val="9"/>
        <color rgb="FF000000"/>
        <rFont val="Calibri"/>
        <family val="2"/>
        <scheme val="minor"/>
      </rPr>
      <t>Nel totale delle azioni non sono conteggiate 2 attività slittate al 2018</t>
    </r>
  </si>
  <si>
    <t>incrementare le conoscenze scientifiche del patrimonio faunistico e floristico</t>
  </si>
  <si>
    <t>5 azioni</t>
  </si>
  <si>
    <t>Preservare e valorizzare la cultura materiale</t>
  </si>
  <si>
    <t>http://cloud.urbi.it/urbi/progs/urp/ur1UR033.sto?DB_NAME=n1201061&amp;NodoSel=73</t>
  </si>
  <si>
    <t>http://cloud.urbi.it/urbi/progs/urp/ur1UR033.sto?DB_NAME=n1201061&amp;NodoSel=25</t>
  </si>
  <si>
    <t>http://cloud.urbi.it/urbi/progs/urp/ur1UR033.sto?DB_NAME=n1201061&amp;NodoSel=68</t>
  </si>
  <si>
    <t>http://cloud.urbi.it/urbi/progs/urp/ur1UR033.sto?DB_NAME=n1201061&amp;NodoSel=56</t>
  </si>
  <si>
    <t>7 azioni</t>
  </si>
  <si>
    <t>Identificare BBCCAA paesi mappe di comunità</t>
  </si>
  <si>
    <t>2             1</t>
  </si>
  <si>
    <t xml:space="preserve">Mantenimento e qualificazione del sistema dell’offerta di servizi del parco
Incremento dell’offerta dei servizi
Diversificazione dell’offerta di servizi su target specifici
</t>
  </si>
  <si>
    <t>2  azioni</t>
  </si>
  <si>
    <t>Aggiornamento strumenti di governo e regolazione. Strumenti di piano e nuova programmazione</t>
  </si>
  <si>
    <t>il  fondo da destinare ai trattamenti accessori del personale è stato interamente erogato in base ai criteri stabiliti dal Sistema di Valutazione della Performance dell’Ente Parco e secondo gli obbiettivi contenuti nel Piano Performance 2019-2021.</t>
  </si>
  <si>
    <t>Diffusione e aumento della conoscenza tra utenze  e residenti del parco sul significato della wilderness
Azioni sinergiche con altri soggetti pubblici/privati per studi e ricerche sulla biodiversità. GIS/database faunistico
Ampliamento dell’area protetta
Aumento delle conoscenze, tra gli stakeholder, sulle risorse naturali del parco
Incremento azioni dirette e/o indirette di conservazione degli habitat prioritari
Conservazione ecomosaico del parco con azioni/interventi di frammentazione</t>
  </si>
  <si>
    <t>11 azioni</t>
  </si>
  <si>
    <t>NV</t>
  </si>
  <si>
    <t>Azioni sinergiche con altri soggetti pubblici/privati per studi e ricerche sulla biodiversità. Ampliamento dell’area protetta. Aumento delle conoscenze, tra gli stakeholder, sulle risorse naturali del parco. Gestione MAB UNESCO</t>
  </si>
  <si>
    <t>Aumento delle conoscenze, tra gli stakeholder, sulle risorse naturali del parco. Coinvolgimento associazioni locali di volontariato, pescatori ecc.)</t>
  </si>
  <si>
    <t xml:space="preserve">Condivisione delle singole azioni del piano di contenimento dei cinghiali con le popolazioni locali. Divulgazione e sensibilizzazione sui temi della conservazione delle biocenosi acquatiche e in particolare delle specie ittiche </t>
  </si>
  <si>
    <t>Conoscere e valorizzare le specificità geo-strutturali e litologiche attraverso il Sesia Val Grande Geopark</t>
  </si>
  <si>
    <t xml:space="preserve">Aumento della conoscenza del valore e del patrimonio geologico/geomorfologico del parco. </t>
  </si>
  <si>
    <t>Aumento delle conoscenze, tra gli stakeholder, sulle risorse naturali del parco. Riqualificazione del patrimonio boschivo, riduzione del carico di combustibile, aumento della resistenza al fuoco</t>
  </si>
  <si>
    <t>Acquisizione conoscenza valore immateriale UNESCO “terrazzamenti”</t>
  </si>
  <si>
    <t>Coinvolgimento e governance delle rappresentanze/istituzioni locali in progetti finalizzati</t>
  </si>
  <si>
    <t>Attivazione di progetti in ambito rurale</t>
  </si>
  <si>
    <t xml:space="preserve"> Attivazione progetti cambiamenti climatici (parchi per il clima)</t>
  </si>
  <si>
    <t xml:space="preserve"> 4 azioni</t>
  </si>
  <si>
    <t>Integrare e finalizzare l’operatività del Reparto Carabinieri Parco (RCP)</t>
  </si>
  <si>
    <t>Rafforzamento della presenza del Parco sul territorio in sinergia con il RCP</t>
  </si>
  <si>
    <t>Mantenimento e qualificazione del sistema dell’offerta di servizi del parco</t>
  </si>
  <si>
    <t xml:space="preserve">Miglioramento tempi di risposta all’utenza esterna (sulla base di obiettivi indicati dai servizi). Miglioramento della trasparenza
Attività di prevenzione della corruzione
Tutela dei dati personali
</t>
  </si>
  <si>
    <t>22 azioni</t>
  </si>
  <si>
    <t>Miglioramento tempi di risposta all’utenza esterna (sulla base di obiettivi indicati dai servizi)
Pervasività/condivisione delle funzioni tra servizi diversi
Miglioramento della trasparenza
Attività di prevenzione della corruzione
Tutela dei dati personali
Permeabilità competenze e professionalità
Integrazione interna attività uffici
Corretta applicazione dei contratti di lavoro e della norma in materia di lavoro pubblico</t>
  </si>
  <si>
    <t>Integrare e valorizzare compiti e ruolo RCP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</si>
</sst>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1" x14ac:knownFonts="1">
    <font>
      <sz val="11"/>
      <color theme="1"/>
      <name val="Calibri"/>
      <family val="2"/>
      <scheme val="minor"/>
    </font>
    <font>
      <b/>
      <sz val="12"/>
      <color indexed="9"/>
      <name val="Times New Roman"/>
      <family val="1"/>
    </font>
    <font>
      <i/>
      <sz val="12"/>
      <color indexed="8"/>
      <name val="Times New Roman"/>
      <family val="1"/>
    </font>
    <font>
      <b/>
      <sz val="12"/>
      <color rgb="FFFFFFFF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Calibri"/>
      <family val="2"/>
      <scheme val="minor"/>
    </font>
    <font>
      <sz val="10"/>
      <color rgb="FFFFC000"/>
      <name val="Wingdings"/>
      <charset val="2"/>
    </font>
    <font>
      <u/>
      <sz val="11"/>
      <color theme="10"/>
      <name val="Calibri"/>
      <family val="2"/>
      <scheme val="minor"/>
    </font>
    <font>
      <b/>
      <i/>
      <sz val="12"/>
      <color rgb="FFFFFFFF"/>
      <name val="Times New Roman"/>
      <family val="1"/>
    </font>
    <font>
      <b/>
      <i/>
      <sz val="16"/>
      <color theme="1"/>
      <name val="Times New Roman"/>
      <family val="1"/>
    </font>
    <font>
      <i/>
      <sz val="16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rgb="FF000000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.5"/>
      <color rgb="FF000000"/>
      <name val="Calibri"/>
      <family val="2"/>
      <scheme val="minor"/>
    </font>
    <font>
      <b/>
      <sz val="11"/>
      <color rgb="FF008000"/>
      <name val="Wingdings"/>
      <charset val="2"/>
    </font>
    <font>
      <b/>
      <sz val="11"/>
      <color rgb="FFFFCC00"/>
      <name val="Wingdings"/>
      <charset val="2"/>
    </font>
    <font>
      <b/>
      <sz val="11"/>
      <color rgb="FFFF0000"/>
      <name val="Wingdings"/>
      <charset val="2"/>
    </font>
    <font>
      <b/>
      <sz val="11"/>
      <color rgb="FF000000"/>
      <name val="Wingdings"/>
      <charset val="2"/>
    </font>
    <font>
      <sz val="12"/>
      <color rgb="FF000000"/>
      <name val="Calibri"/>
      <family val="2"/>
      <scheme val="minor"/>
    </font>
    <font>
      <b/>
      <sz val="10.5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name val="Wingdings"/>
      <charset val="2"/>
    </font>
    <font>
      <b/>
      <sz val="11"/>
      <color rgb="FFFFFF00"/>
      <name val="Wingdings"/>
      <charset val="2"/>
    </font>
    <font>
      <b/>
      <sz val="11"/>
      <color rgb="FF00B050"/>
      <name val="Wingdings"/>
      <charset val="2"/>
    </font>
    <font>
      <b/>
      <sz val="11"/>
      <name val="Times New Roman"/>
      <family val="1"/>
    </font>
    <font>
      <i/>
      <sz val="9"/>
      <color theme="1"/>
      <name val="Calibri"/>
      <family val="2"/>
      <scheme val="minor"/>
    </font>
    <font>
      <sz val="11"/>
      <color rgb="FF000000"/>
      <name val="Wingdings"/>
      <charset val="2"/>
    </font>
    <font>
      <sz val="12"/>
      <color rgb="FFFFC000"/>
      <name val="Wingdings"/>
      <charset val="2"/>
    </font>
    <font>
      <b/>
      <sz val="11"/>
      <color rgb="FFFFC000"/>
      <name val="Wingdings"/>
      <charset val="2"/>
    </font>
    <font>
      <sz val="11"/>
      <color rgb="FF00B050"/>
      <name val="Wingdings"/>
      <charset val="2"/>
    </font>
    <font>
      <b/>
      <sz val="11"/>
      <name val="Calibri"/>
      <family val="2"/>
      <scheme val="minor"/>
    </font>
    <font>
      <sz val="12"/>
      <color rgb="FF00B050"/>
      <name val="Wingdings"/>
      <charset val="2"/>
    </font>
  </fonts>
  <fills count="6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darkDown">
        <bgColor rgb="FF75757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15" fontId="4" fillId="0" borderId="3" xfId="0" applyNumberFormat="1" applyFont="1" applyFill="1" applyBorder="1" applyAlignment="1">
      <alignment horizontal="left" vertical="center" wrapText="1"/>
    </xf>
    <xf numFmtId="15" fontId="4" fillId="0" borderId="7" xfId="0" applyNumberFormat="1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11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4" xfId="0" applyFont="1" applyBorder="1" applyAlignment="1">
      <alignment horizontal="center" vertical="center" wrapText="1"/>
    </xf>
    <xf numFmtId="9" fontId="14" fillId="0" borderId="4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justify" vertical="center" wrapText="1"/>
    </xf>
    <xf numFmtId="0" fontId="7" fillId="0" borderId="4" xfId="1" applyBorder="1" applyAlignment="1">
      <alignment wrapText="1"/>
    </xf>
    <xf numFmtId="17" fontId="12" fillId="0" borderId="4" xfId="0" applyNumberFormat="1" applyFont="1" applyBorder="1" applyAlignment="1">
      <alignment horizontal="center" vertical="center" wrapText="1"/>
    </xf>
    <xf numFmtId="14" fontId="12" fillId="0" borderId="4" xfId="0" applyNumberFormat="1" applyFont="1" applyBorder="1" applyAlignment="1">
      <alignment horizontal="justify" vertical="center" wrapText="1"/>
    </xf>
    <xf numFmtId="0" fontId="16" fillId="0" borderId="0" xfId="0" applyFont="1" applyAlignment="1">
      <alignment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20" fillId="4" borderId="19" xfId="0" applyFont="1" applyFill="1" applyBorder="1" applyAlignment="1">
      <alignment vertical="center" wrapText="1"/>
    </xf>
    <xf numFmtId="0" fontId="0" fillId="4" borderId="19" xfId="0" applyFill="1" applyBorder="1" applyAlignment="1">
      <alignment vertical="center" wrapText="1"/>
    </xf>
    <xf numFmtId="0" fontId="0" fillId="4" borderId="13" xfId="0" applyFill="1" applyBorder="1" applyAlignment="1">
      <alignment vertical="center" wrapText="1"/>
    </xf>
    <xf numFmtId="0" fontId="19" fillId="4" borderId="0" xfId="0" applyFont="1" applyFill="1" applyAlignment="1">
      <alignment horizontal="center" vertical="center" wrapText="1"/>
    </xf>
    <xf numFmtId="0" fontId="19" fillId="4" borderId="14" xfId="0" applyFont="1" applyFill="1" applyBorder="1" applyAlignment="1">
      <alignment horizontal="center" vertical="center" wrapText="1"/>
    </xf>
    <xf numFmtId="0" fontId="21" fillId="4" borderId="18" xfId="0" applyFont="1" applyFill="1" applyBorder="1" applyAlignment="1">
      <alignment vertical="center" wrapText="1"/>
    </xf>
    <xf numFmtId="0" fontId="22" fillId="4" borderId="18" xfId="0" applyFont="1" applyFill="1" applyBorder="1" applyAlignment="1">
      <alignment vertical="center" wrapText="1"/>
    </xf>
    <xf numFmtId="0" fontId="23" fillId="4" borderId="18" xfId="0" applyFont="1" applyFill="1" applyBorder="1" applyAlignment="1">
      <alignment vertical="center" wrapText="1"/>
    </xf>
    <xf numFmtId="0" fontId="0" fillId="4" borderId="18" xfId="0" applyFill="1" applyBorder="1" applyAlignment="1">
      <alignment vertical="center" wrapText="1"/>
    </xf>
    <xf numFmtId="0" fontId="0" fillId="4" borderId="3" xfId="0" applyFill="1" applyBorder="1" applyAlignment="1">
      <alignment vertical="center" wrapText="1"/>
    </xf>
    <xf numFmtId="0" fontId="25" fillId="4" borderId="19" xfId="0" applyFont="1" applyFill="1" applyBorder="1" applyAlignment="1">
      <alignment horizontal="center" vertical="center"/>
    </xf>
    <xf numFmtId="0" fontId="19" fillId="4" borderId="17" xfId="0" applyFont="1" applyFill="1" applyBorder="1" applyAlignment="1">
      <alignment horizontal="center" vertical="center" wrapText="1"/>
    </xf>
    <xf numFmtId="0" fontId="0" fillId="4" borderId="17" xfId="0" applyFill="1" applyBorder="1" applyAlignment="1">
      <alignment vertical="center" wrapText="1"/>
    </xf>
    <xf numFmtId="0" fontId="0" fillId="4" borderId="7" xfId="0" applyFill="1" applyBorder="1" applyAlignment="1">
      <alignment vertical="center" wrapText="1"/>
    </xf>
    <xf numFmtId="0" fontId="19" fillId="4" borderId="7" xfId="0" applyFont="1" applyFill="1" applyBorder="1" applyAlignment="1">
      <alignment horizontal="center" vertical="center" wrapText="1"/>
    </xf>
    <xf numFmtId="0" fontId="19" fillId="4" borderId="17" xfId="0" applyFont="1" applyFill="1" applyBorder="1" applyAlignment="1">
      <alignment vertical="center" wrapText="1"/>
    </xf>
    <xf numFmtId="0" fontId="26" fillId="4" borderId="7" xfId="0" applyFont="1" applyFill="1" applyBorder="1" applyAlignment="1">
      <alignment vertical="center" wrapText="1"/>
    </xf>
    <xf numFmtId="0" fontId="18" fillId="4" borderId="3" xfId="0" applyFont="1" applyFill="1" applyBorder="1" applyAlignment="1">
      <alignment vertical="center" wrapText="1"/>
    </xf>
    <xf numFmtId="0" fontId="19" fillId="4" borderId="13" xfId="0" applyFont="1" applyFill="1" applyBorder="1" applyAlignment="1">
      <alignment horizontal="center" vertical="center"/>
    </xf>
    <xf numFmtId="0" fontId="20" fillId="4" borderId="13" xfId="0" applyFont="1" applyFill="1" applyBorder="1" applyAlignment="1">
      <alignment vertical="center" wrapText="1"/>
    </xf>
    <xf numFmtId="0" fontId="19" fillId="4" borderId="14" xfId="0" applyFont="1" applyFill="1" applyBorder="1" applyAlignment="1">
      <alignment vertical="center"/>
    </xf>
    <xf numFmtId="0" fontId="25" fillId="4" borderId="13" xfId="0" applyFont="1" applyFill="1" applyBorder="1" applyAlignment="1">
      <alignment horizontal="center" vertical="center"/>
    </xf>
    <xf numFmtId="0" fontId="27" fillId="4" borderId="13" xfId="0" applyFont="1" applyFill="1" applyBorder="1" applyAlignment="1">
      <alignment vertical="center" textRotation="90" wrapText="1"/>
    </xf>
    <xf numFmtId="0" fontId="28" fillId="4" borderId="18" xfId="0" applyFont="1" applyFill="1" applyBorder="1" applyAlignment="1">
      <alignment vertical="center" wrapText="1"/>
    </xf>
    <xf numFmtId="0" fontId="20" fillId="4" borderId="18" xfId="0" applyFont="1" applyFill="1" applyBorder="1" applyAlignment="1">
      <alignment vertical="center" wrapText="1"/>
    </xf>
    <xf numFmtId="0" fontId="24" fillId="4" borderId="18" xfId="0" applyFont="1" applyFill="1" applyBorder="1" applyAlignment="1">
      <alignment vertical="center" wrapText="1"/>
    </xf>
    <xf numFmtId="0" fontId="22" fillId="4" borderId="3" xfId="0" applyFont="1" applyFill="1" applyBorder="1" applyAlignment="1">
      <alignment vertical="center" wrapText="1"/>
    </xf>
    <xf numFmtId="0" fontId="19" fillId="4" borderId="13" xfId="0" applyFont="1" applyFill="1" applyBorder="1" applyAlignment="1">
      <alignment vertical="center"/>
    </xf>
    <xf numFmtId="0" fontId="29" fillId="4" borderId="14" xfId="0" applyFont="1" applyFill="1" applyBorder="1" applyAlignment="1">
      <alignment vertical="center"/>
    </xf>
    <xf numFmtId="0" fontId="18" fillId="4" borderId="7" xfId="0" applyFont="1" applyFill="1" applyBorder="1" applyAlignment="1">
      <alignment vertical="center" wrapText="1"/>
    </xf>
    <xf numFmtId="0" fontId="19" fillId="4" borderId="3" xfId="0" applyFont="1" applyFill="1" applyBorder="1" applyAlignment="1">
      <alignment horizontal="center" vertical="center"/>
    </xf>
    <xf numFmtId="0" fontId="29" fillId="4" borderId="13" xfId="0" applyFont="1" applyFill="1" applyBorder="1" applyAlignment="1">
      <alignment vertical="center" wrapText="1"/>
    </xf>
    <xf numFmtId="0" fontId="18" fillId="4" borderId="18" xfId="0" applyFont="1" applyFill="1" applyBorder="1" applyAlignment="1">
      <alignment vertical="center" wrapText="1"/>
    </xf>
    <xf numFmtId="0" fontId="26" fillId="4" borderId="18" xfId="0" applyFont="1" applyFill="1" applyBorder="1" applyAlignment="1">
      <alignment vertical="center" wrapText="1"/>
    </xf>
    <xf numFmtId="0" fontId="21" fillId="4" borderId="18" xfId="0" applyFont="1" applyFill="1" applyBorder="1" applyAlignment="1">
      <alignment vertical="center" wrapText="1"/>
    </xf>
    <xf numFmtId="0" fontId="19" fillId="4" borderId="16" xfId="0" applyFont="1" applyFill="1" applyBorder="1" applyAlignment="1">
      <alignment vertical="center" textRotation="90"/>
    </xf>
    <xf numFmtId="0" fontId="19" fillId="4" borderId="18" xfId="0" applyFont="1" applyFill="1" applyBorder="1" applyAlignment="1">
      <alignment vertical="center" textRotation="90"/>
    </xf>
    <xf numFmtId="0" fontId="19" fillId="4" borderId="3" xfId="0" applyFont="1" applyFill="1" applyBorder="1" applyAlignment="1">
      <alignment vertical="center" textRotation="90"/>
    </xf>
    <xf numFmtId="0" fontId="24" fillId="4" borderId="3" xfId="0" applyFont="1" applyFill="1" applyBorder="1" applyAlignment="1">
      <alignment vertical="center" wrapText="1"/>
    </xf>
    <xf numFmtId="0" fontId="30" fillId="4" borderId="20" xfId="0" applyFont="1" applyFill="1" applyBorder="1" applyAlignment="1">
      <alignment vertical="center" wrapText="1"/>
    </xf>
    <xf numFmtId="0" fontId="5" fillId="0" borderId="12" xfId="0" applyFont="1" applyFill="1" applyBorder="1" applyAlignment="1">
      <alignment vertical="center"/>
    </xf>
    <xf numFmtId="0" fontId="31" fillId="4" borderId="18" xfId="0" applyFont="1" applyFill="1" applyBorder="1" applyAlignment="1">
      <alignment vertical="center" wrapText="1"/>
    </xf>
    <xf numFmtId="0" fontId="7" fillId="0" borderId="0" xfId="1" applyAlignment="1">
      <alignment wrapText="1"/>
    </xf>
    <xf numFmtId="0" fontId="20" fillId="0" borderId="0" xfId="0" applyFont="1"/>
    <xf numFmtId="0" fontId="18" fillId="4" borderId="16" xfId="0" applyFont="1" applyFill="1" applyBorder="1" applyAlignment="1">
      <alignment vertical="center" wrapText="1"/>
    </xf>
    <xf numFmtId="0" fontId="18" fillId="4" borderId="18" xfId="0" applyFont="1" applyFill="1" applyBorder="1" applyAlignment="1">
      <alignment vertical="center" wrapText="1"/>
    </xf>
    <xf numFmtId="0" fontId="18" fillId="4" borderId="3" xfId="0" applyFont="1" applyFill="1" applyBorder="1" applyAlignment="1">
      <alignment vertical="center" wrapText="1"/>
    </xf>
    <xf numFmtId="0" fontId="19" fillId="4" borderId="18" xfId="0" applyFont="1" applyFill="1" applyBorder="1" applyAlignment="1">
      <alignment horizontal="center" vertical="center"/>
    </xf>
    <xf numFmtId="0" fontId="19" fillId="4" borderId="18" xfId="0" applyFont="1" applyFill="1" applyBorder="1" applyAlignment="1">
      <alignment vertical="center"/>
    </xf>
    <xf numFmtId="0" fontId="0" fillId="0" borderId="5" xfId="0" applyFont="1" applyBorder="1" applyAlignment="1">
      <alignment vertical="center" wrapText="1"/>
    </xf>
    <xf numFmtId="0" fontId="0" fillId="0" borderId="15" xfId="0" applyFont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20" fillId="4" borderId="16" xfId="0" applyFont="1" applyFill="1" applyBorder="1" applyAlignment="1">
      <alignment vertical="center" wrapText="1"/>
    </xf>
    <xf numFmtId="0" fontId="20" fillId="4" borderId="18" xfId="0" applyFont="1" applyFill="1" applyBorder="1" applyAlignment="1">
      <alignment vertical="center" wrapText="1"/>
    </xf>
    <xf numFmtId="0" fontId="25" fillId="4" borderId="19" xfId="0" applyFont="1" applyFill="1" applyBorder="1" applyAlignment="1">
      <alignment horizontal="center" vertical="center"/>
    </xf>
    <xf numFmtId="0" fontId="27" fillId="4" borderId="18" xfId="0" applyFont="1" applyFill="1" applyBorder="1" applyAlignment="1">
      <alignment vertical="center" textRotation="90" wrapText="1"/>
    </xf>
    <xf numFmtId="0" fontId="19" fillId="4" borderId="16" xfId="0" applyFont="1" applyFill="1" applyBorder="1" applyAlignment="1">
      <alignment horizontal="center" vertical="center" wrapText="1"/>
    </xf>
    <xf numFmtId="0" fontId="19" fillId="4" borderId="18" xfId="0" applyFont="1" applyFill="1" applyBorder="1" applyAlignment="1">
      <alignment horizontal="center" vertical="center" wrapText="1"/>
    </xf>
    <xf numFmtId="0" fontId="19" fillId="4" borderId="3" xfId="0" applyFont="1" applyFill="1" applyBorder="1" applyAlignment="1">
      <alignment horizontal="center" vertical="center" wrapText="1"/>
    </xf>
    <xf numFmtId="0" fontId="32" fillId="4" borderId="16" xfId="0" applyFont="1" applyFill="1" applyBorder="1" applyAlignment="1">
      <alignment vertical="center" wrapText="1"/>
    </xf>
    <xf numFmtId="0" fontId="21" fillId="4" borderId="16" xfId="0" applyFont="1" applyFill="1" applyBorder="1" applyAlignment="1">
      <alignment vertical="center" wrapText="1"/>
    </xf>
    <xf numFmtId="0" fontId="21" fillId="4" borderId="3" xfId="0" applyFont="1" applyFill="1" applyBorder="1" applyAlignment="1">
      <alignment vertical="center" wrapText="1"/>
    </xf>
    <xf numFmtId="0" fontId="12" fillId="0" borderId="4" xfId="0" applyFont="1" applyBorder="1" applyAlignment="1">
      <alignment vertical="center"/>
    </xf>
    <xf numFmtId="0" fontId="19" fillId="4" borderId="16" xfId="0" applyFont="1" applyFill="1" applyBorder="1" applyAlignment="1">
      <alignment horizontal="center" vertical="center" wrapText="1"/>
    </xf>
    <xf numFmtId="0" fontId="19" fillId="4" borderId="3" xfId="0" applyFont="1" applyFill="1" applyBorder="1" applyAlignment="1">
      <alignment horizontal="center" vertical="center" wrapText="1"/>
    </xf>
    <xf numFmtId="0" fontId="25" fillId="4" borderId="16" xfId="0" applyFont="1" applyFill="1" applyBorder="1" applyAlignment="1">
      <alignment horizontal="center" vertical="center"/>
    </xf>
    <xf numFmtId="0" fontId="25" fillId="4" borderId="3" xfId="0" applyFont="1" applyFill="1" applyBorder="1" applyAlignment="1">
      <alignment horizontal="center" vertical="center"/>
    </xf>
    <xf numFmtId="0" fontId="19" fillId="4" borderId="16" xfId="0" applyFont="1" applyFill="1" applyBorder="1" applyAlignment="1">
      <alignment vertical="center"/>
    </xf>
    <xf numFmtId="0" fontId="19" fillId="4" borderId="3" xfId="0" applyFont="1" applyFill="1" applyBorder="1" applyAlignment="1">
      <alignment vertical="center"/>
    </xf>
    <xf numFmtId="0" fontId="26" fillId="4" borderId="16" xfId="0" applyFont="1" applyFill="1" applyBorder="1" applyAlignment="1">
      <alignment vertical="center" wrapText="1"/>
    </xf>
    <xf numFmtId="0" fontId="26" fillId="4" borderId="3" xfId="0" applyFont="1" applyFill="1" applyBorder="1" applyAlignment="1">
      <alignment vertical="center" wrapText="1"/>
    </xf>
    <xf numFmtId="0" fontId="18" fillId="4" borderId="16" xfId="0" applyFont="1" applyFill="1" applyBorder="1" applyAlignment="1">
      <alignment vertical="center" wrapText="1"/>
    </xf>
    <xf numFmtId="0" fontId="18" fillId="4" borderId="3" xfId="0" applyFont="1" applyFill="1" applyBorder="1" applyAlignment="1">
      <alignment vertical="center" wrapText="1"/>
    </xf>
    <xf numFmtId="0" fontId="19" fillId="4" borderId="16" xfId="0" applyFont="1" applyFill="1" applyBorder="1" applyAlignment="1">
      <alignment horizontal="center" vertical="center"/>
    </xf>
    <xf numFmtId="0" fontId="19" fillId="4" borderId="3" xfId="0" applyFont="1" applyFill="1" applyBorder="1" applyAlignment="1">
      <alignment horizontal="center" vertical="center"/>
    </xf>
    <xf numFmtId="0" fontId="29" fillId="4" borderId="16" xfId="0" applyFont="1" applyFill="1" applyBorder="1" applyAlignment="1">
      <alignment vertical="center" wrapText="1"/>
    </xf>
    <xf numFmtId="0" fontId="29" fillId="4" borderId="3" xfId="0" applyFont="1" applyFill="1" applyBorder="1" applyAlignment="1">
      <alignment vertical="center" wrapText="1"/>
    </xf>
    <xf numFmtId="0" fontId="29" fillId="4" borderId="16" xfId="0" applyFont="1" applyFill="1" applyBorder="1" applyAlignment="1">
      <alignment vertical="center"/>
    </xf>
    <xf numFmtId="0" fontId="29" fillId="4" borderId="3" xfId="0" applyFont="1" applyFill="1" applyBorder="1" applyAlignment="1">
      <alignment vertical="center"/>
    </xf>
    <xf numFmtId="1" fontId="25" fillId="4" borderId="16" xfId="0" applyNumberFormat="1" applyFont="1" applyFill="1" applyBorder="1" applyAlignment="1">
      <alignment horizontal="center" vertical="center"/>
    </xf>
    <xf numFmtId="1" fontId="25" fillId="4" borderId="18" xfId="0" applyNumberFormat="1" applyFont="1" applyFill="1" applyBorder="1" applyAlignment="1">
      <alignment horizontal="center" vertical="center"/>
    </xf>
    <xf numFmtId="1" fontId="25" fillId="4" borderId="3" xfId="0" applyNumberFormat="1" applyFont="1" applyFill="1" applyBorder="1" applyAlignment="1">
      <alignment horizontal="center" vertical="center"/>
    </xf>
    <xf numFmtId="0" fontId="19" fillId="4" borderId="18" xfId="0" applyFont="1" applyFill="1" applyBorder="1" applyAlignment="1">
      <alignment vertical="center"/>
    </xf>
    <xf numFmtId="0" fontId="26" fillId="4" borderId="18" xfId="0" applyFont="1" applyFill="1" applyBorder="1" applyAlignment="1">
      <alignment vertical="center" wrapText="1"/>
    </xf>
    <xf numFmtId="0" fontId="18" fillId="4" borderId="18" xfId="0" applyFont="1" applyFill="1" applyBorder="1" applyAlignment="1">
      <alignment vertical="center" wrapText="1"/>
    </xf>
    <xf numFmtId="0" fontId="19" fillId="4" borderId="18" xfId="0" applyFont="1" applyFill="1" applyBorder="1" applyAlignment="1">
      <alignment horizontal="center" vertical="center"/>
    </xf>
    <xf numFmtId="0" fontId="20" fillId="4" borderId="16" xfId="0" applyFont="1" applyFill="1" applyBorder="1" applyAlignment="1">
      <alignment vertical="center" wrapText="1"/>
    </xf>
    <xf numFmtId="0" fontId="20" fillId="4" borderId="18" xfId="0" applyFont="1" applyFill="1" applyBorder="1" applyAlignment="1">
      <alignment vertical="center" wrapText="1"/>
    </xf>
    <xf numFmtId="0" fontId="20" fillId="4" borderId="3" xfId="0" applyFont="1" applyFill="1" applyBorder="1" applyAlignment="1">
      <alignment vertical="center" wrapText="1"/>
    </xf>
    <xf numFmtId="0" fontId="25" fillId="4" borderId="18" xfId="0" applyFont="1" applyFill="1" applyBorder="1" applyAlignment="1">
      <alignment horizontal="center" vertical="center"/>
    </xf>
    <xf numFmtId="0" fontId="29" fillId="4" borderId="18" xfId="0" applyFont="1" applyFill="1" applyBorder="1" applyAlignment="1">
      <alignment vertical="center"/>
    </xf>
    <xf numFmtId="0" fontId="19" fillId="4" borderId="18" xfId="0" applyFont="1" applyFill="1" applyBorder="1" applyAlignment="1">
      <alignment horizontal="center" vertical="center" wrapText="1"/>
    </xf>
    <xf numFmtId="0" fontId="19" fillId="4" borderId="16" xfId="0" applyFont="1" applyFill="1" applyBorder="1" applyAlignment="1">
      <alignment vertical="center" textRotation="90"/>
    </xf>
    <xf numFmtId="0" fontId="19" fillId="4" borderId="18" xfId="0" applyFont="1" applyFill="1" applyBorder="1" applyAlignment="1">
      <alignment vertical="center" textRotation="90"/>
    </xf>
    <xf numFmtId="0" fontId="19" fillId="4" borderId="3" xfId="0" applyFont="1" applyFill="1" applyBorder="1" applyAlignment="1">
      <alignment vertical="center" textRotation="90"/>
    </xf>
    <xf numFmtId="0" fontId="27" fillId="4" borderId="16" xfId="0" applyFont="1" applyFill="1" applyBorder="1" applyAlignment="1">
      <alignment vertical="center" textRotation="90" wrapText="1"/>
    </xf>
    <xf numFmtId="0" fontId="27" fillId="4" borderId="18" xfId="0" applyFont="1" applyFill="1" applyBorder="1" applyAlignment="1">
      <alignment vertical="center" textRotation="90" wrapText="1"/>
    </xf>
    <xf numFmtId="0" fontId="27" fillId="4" borderId="3" xfId="0" applyFont="1" applyFill="1" applyBorder="1" applyAlignment="1">
      <alignment vertical="center" textRotation="90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 wrapText="1"/>
    </xf>
    <xf numFmtId="1" fontId="25" fillId="4" borderId="19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17" fillId="4" borderId="16" xfId="0" applyFont="1" applyFill="1" applyBorder="1" applyAlignment="1">
      <alignment vertical="center" wrapText="1"/>
    </xf>
    <xf numFmtId="0" fontId="17" fillId="4" borderId="18" xfId="0" applyFont="1" applyFill="1" applyBorder="1" applyAlignment="1">
      <alignment vertical="center" wrapText="1"/>
    </xf>
    <xf numFmtId="0" fontId="17" fillId="4" borderId="3" xfId="0" applyFont="1" applyFill="1" applyBorder="1" applyAlignment="1">
      <alignment vertical="center" wrapText="1"/>
    </xf>
    <xf numFmtId="0" fontId="19" fillId="4" borderId="16" xfId="0" applyFont="1" applyFill="1" applyBorder="1" applyAlignment="1">
      <alignment vertical="center" wrapText="1"/>
    </xf>
    <xf numFmtId="0" fontId="19" fillId="4" borderId="18" xfId="0" applyFont="1" applyFill="1" applyBorder="1" applyAlignment="1">
      <alignment vertical="center" wrapText="1"/>
    </xf>
    <xf numFmtId="0" fontId="19" fillId="4" borderId="3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5" fillId="4" borderId="19" xfId="0" applyFont="1" applyFill="1" applyBorder="1" applyAlignment="1">
      <alignment horizontal="center" vertical="center"/>
    </xf>
    <xf numFmtId="0" fontId="25" fillId="4" borderId="13" xfId="0" applyFont="1" applyFill="1" applyBorder="1" applyAlignment="1">
      <alignment horizontal="center" vertical="center"/>
    </xf>
    <xf numFmtId="0" fontId="12" fillId="0" borderId="4" xfId="0" applyNumberFormat="1" applyFont="1" applyBorder="1" applyAlignment="1">
      <alignment horizontal="left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3" fillId="5" borderId="18" xfId="0" applyFont="1" applyFill="1" applyBorder="1" applyAlignment="1">
      <alignment vertical="center" wrapText="1"/>
    </xf>
    <xf numFmtId="0" fontId="26" fillId="0" borderId="7" xfId="0" applyFont="1" applyFill="1" applyBorder="1" applyAlignment="1">
      <alignment vertical="center" wrapText="1"/>
    </xf>
    <xf numFmtId="0" fontId="26" fillId="0" borderId="16" xfId="0" applyFont="1" applyFill="1" applyBorder="1" applyAlignment="1">
      <alignment vertical="center" wrapText="1"/>
    </xf>
    <xf numFmtId="0" fontId="26" fillId="0" borderId="18" xfId="0" applyFont="1" applyFill="1" applyBorder="1" applyAlignment="1">
      <alignment vertical="center" wrapText="1"/>
    </xf>
    <xf numFmtId="0" fontId="26" fillId="0" borderId="3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/>
    </xf>
    <xf numFmtId="1" fontId="25" fillId="4" borderId="13" xfId="0" applyNumberFormat="1" applyFont="1" applyFill="1" applyBorder="1" applyAlignment="1">
      <alignment horizontal="center" vertical="center"/>
    </xf>
    <xf numFmtId="0" fontId="34" fillId="0" borderId="0" xfId="0" applyFont="1"/>
    <xf numFmtId="0" fontId="26" fillId="4" borderId="18" xfId="0" applyFont="1" applyFill="1" applyBorder="1" applyAlignment="1">
      <alignment horizontal="center" vertical="center" wrapText="1"/>
    </xf>
    <xf numFmtId="0" fontId="26" fillId="4" borderId="16" xfId="0" applyFont="1" applyFill="1" applyBorder="1" applyAlignment="1">
      <alignment horizontal="center" vertical="center" wrapText="1"/>
    </xf>
    <xf numFmtId="0" fontId="26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5" fillId="4" borderId="18" xfId="0" applyFont="1" applyFill="1" applyBorder="1" applyAlignment="1">
      <alignment horizontal="center" vertical="center" wrapText="1"/>
    </xf>
    <xf numFmtId="0" fontId="19" fillId="4" borderId="21" xfId="0" applyFont="1" applyFill="1" applyBorder="1" applyAlignment="1">
      <alignment vertical="center"/>
    </xf>
    <xf numFmtId="0" fontId="19" fillId="4" borderId="17" xfId="0" applyFont="1" applyFill="1" applyBorder="1" applyAlignment="1">
      <alignment vertical="center"/>
    </xf>
    <xf numFmtId="0" fontId="19" fillId="4" borderId="7" xfId="0" applyFont="1" applyFill="1" applyBorder="1" applyAlignment="1">
      <alignment vertical="center"/>
    </xf>
    <xf numFmtId="0" fontId="33" fillId="5" borderId="19" xfId="0" applyFont="1" applyFill="1" applyBorder="1" applyAlignment="1">
      <alignment vertical="center" wrapText="1"/>
    </xf>
    <xf numFmtId="0" fontId="22" fillId="4" borderId="1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5" fillId="0" borderId="21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25" fillId="4" borderId="8" xfId="0" applyFont="1" applyFill="1" applyBorder="1" applyAlignment="1">
      <alignment horizontal="center" vertical="center"/>
    </xf>
    <xf numFmtId="0" fontId="32" fillId="4" borderId="18" xfId="0" applyFont="1" applyFill="1" applyBorder="1" applyAlignment="1">
      <alignment vertical="center" wrapText="1"/>
    </xf>
    <xf numFmtId="0" fontId="0" fillId="4" borderId="16" xfId="0" applyFill="1" applyBorder="1" applyAlignment="1">
      <alignment vertical="center" wrapText="1"/>
    </xf>
    <xf numFmtId="0" fontId="19" fillId="4" borderId="21" xfId="0" applyFont="1" applyFill="1" applyBorder="1" applyAlignment="1">
      <alignment vertical="center"/>
    </xf>
    <xf numFmtId="0" fontId="19" fillId="4" borderId="17" xfId="0" applyFont="1" applyFill="1" applyBorder="1" applyAlignment="1">
      <alignment vertical="center"/>
    </xf>
    <xf numFmtId="0" fontId="19" fillId="4" borderId="7" xfId="0" applyFont="1" applyFill="1" applyBorder="1" applyAlignment="1">
      <alignment vertical="center"/>
    </xf>
    <xf numFmtId="0" fontId="19" fillId="4" borderId="21" xfId="0" applyFont="1" applyFill="1" applyBorder="1" applyAlignment="1">
      <alignment horizontal="center" vertical="center" wrapText="1"/>
    </xf>
    <xf numFmtId="2" fontId="25" fillId="4" borderId="19" xfId="0" applyNumberFormat="1" applyFont="1" applyFill="1" applyBorder="1" applyAlignment="1">
      <alignment horizontal="center" vertical="center"/>
    </xf>
    <xf numFmtId="0" fontId="33" fillId="5" borderId="3" xfId="0" applyFont="1" applyFill="1" applyBorder="1" applyAlignment="1">
      <alignment vertical="center" wrapText="1"/>
    </xf>
    <xf numFmtId="0" fontId="21" fillId="4" borderId="8" xfId="0" applyFont="1" applyFill="1" applyBorder="1" applyAlignment="1">
      <alignment vertical="center" wrapText="1"/>
    </xf>
    <xf numFmtId="0" fontId="21" fillId="4" borderId="19" xfId="0" applyFont="1" applyFill="1" applyBorder="1" applyAlignment="1">
      <alignment vertical="center" wrapText="1"/>
    </xf>
    <xf numFmtId="0" fontId="30" fillId="4" borderId="9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vertical="center"/>
    </xf>
    <xf numFmtId="0" fontId="24" fillId="4" borderId="19" xfId="0" applyFont="1" applyFill="1" applyBorder="1" applyAlignment="1">
      <alignment vertical="center" wrapText="1"/>
    </xf>
    <xf numFmtId="0" fontId="23" fillId="4" borderId="19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vertical="center"/>
    </xf>
    <xf numFmtId="1" fontId="25" fillId="4" borderId="8" xfId="0" applyNumberFormat="1" applyFont="1" applyFill="1" applyBorder="1" applyAlignment="1">
      <alignment horizontal="center" vertical="center"/>
    </xf>
    <xf numFmtId="0" fontId="30" fillId="4" borderId="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vertical="center"/>
    </xf>
    <xf numFmtId="0" fontId="26" fillId="4" borderId="17" xfId="0" applyFont="1" applyFill="1" applyBorder="1" applyAlignment="1">
      <alignment vertical="center" wrapText="1"/>
    </xf>
    <xf numFmtId="0" fontId="19" fillId="4" borderId="19" xfId="0" applyFont="1" applyFill="1" applyBorder="1" applyAlignment="1">
      <alignment horizontal="center" vertical="center"/>
    </xf>
    <xf numFmtId="0" fontId="19" fillId="4" borderId="13" xfId="0" applyFont="1" applyFill="1" applyBorder="1" applyAlignment="1">
      <alignment horizontal="center" vertical="center"/>
    </xf>
    <xf numFmtId="0" fontId="19" fillId="4" borderId="21" xfId="0" applyFont="1" applyFill="1" applyBorder="1" applyAlignment="1">
      <alignment horizontal="center" vertical="center" wrapText="1"/>
    </xf>
    <xf numFmtId="0" fontId="19" fillId="4" borderId="7" xfId="0" applyFont="1" applyFill="1" applyBorder="1" applyAlignment="1">
      <alignment horizontal="center" vertical="center" wrapText="1"/>
    </xf>
    <xf numFmtId="0" fontId="22" fillId="4" borderId="16" xfId="0" applyFont="1" applyFill="1" applyBorder="1" applyAlignment="1">
      <alignment vertical="center" wrapText="1"/>
    </xf>
    <xf numFmtId="0" fontId="32" fillId="4" borderId="18" xfId="0" applyFont="1" applyFill="1" applyBorder="1" applyAlignment="1">
      <alignment vertical="center" wrapText="1"/>
    </xf>
    <xf numFmtId="0" fontId="36" fillId="0" borderId="18" xfId="0" applyFont="1" applyFill="1" applyBorder="1" applyAlignment="1">
      <alignment vertical="center"/>
    </xf>
    <xf numFmtId="0" fontId="38" fillId="4" borderId="18" xfId="0" applyFont="1" applyFill="1" applyBorder="1" applyAlignment="1">
      <alignment vertical="center" wrapText="1"/>
    </xf>
    <xf numFmtId="0" fontId="38" fillId="4" borderId="19" xfId="0" applyFont="1" applyFill="1" applyBorder="1" applyAlignment="1">
      <alignment vertical="center" wrapText="1"/>
    </xf>
    <xf numFmtId="0" fontId="5" fillId="0" borderId="19" xfId="0" applyFont="1" applyFill="1" applyBorder="1" applyAlignment="1">
      <alignment vertical="center"/>
    </xf>
    <xf numFmtId="0" fontId="19" fillId="4" borderId="17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vertical="center" wrapText="1"/>
    </xf>
    <xf numFmtId="0" fontId="34" fillId="0" borderId="0" xfId="0" applyFont="1" applyAlignment="1">
      <alignment wrapText="1"/>
    </xf>
    <xf numFmtId="2" fontId="25" fillId="4" borderId="8" xfId="0" applyNumberFormat="1" applyFont="1" applyFill="1" applyBorder="1" applyAlignment="1">
      <alignment horizontal="center" vertical="center"/>
    </xf>
    <xf numFmtId="2" fontId="25" fillId="4" borderId="19" xfId="0" applyNumberFormat="1" applyFont="1" applyFill="1" applyBorder="1" applyAlignment="1">
      <alignment horizontal="center" vertical="center"/>
    </xf>
    <xf numFmtId="2" fontId="25" fillId="4" borderId="13" xfId="0" applyNumberFormat="1" applyFont="1" applyFill="1" applyBorder="1" applyAlignment="1">
      <alignment horizontal="center" vertical="center"/>
    </xf>
    <xf numFmtId="0" fontId="39" fillId="4" borderId="18" xfId="0" applyFont="1" applyFill="1" applyBorder="1" applyAlignment="1">
      <alignment vertical="center" wrapText="1"/>
    </xf>
    <xf numFmtId="0" fontId="39" fillId="4" borderId="19" xfId="0" applyFont="1" applyFill="1" applyBorder="1" applyAlignment="1">
      <alignment vertical="center" wrapText="1"/>
    </xf>
    <xf numFmtId="0" fontId="37" fillId="4" borderId="18" xfId="0" applyFont="1" applyFill="1" applyBorder="1" applyAlignment="1">
      <alignment vertical="center" wrapText="1"/>
    </xf>
    <xf numFmtId="0" fontId="40" fillId="0" borderId="0" xfId="0" applyFont="1" applyFill="1" applyAlignment="1">
      <alignment vertical="center"/>
    </xf>
    <xf numFmtId="0" fontId="22" fillId="4" borderId="2" xfId="0" applyFont="1" applyFill="1" applyBorder="1" applyAlignment="1">
      <alignment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177</xdr:row>
      <xdr:rowOff>38100</xdr:rowOff>
    </xdr:from>
    <xdr:to>
      <xdr:col>8</xdr:col>
      <xdr:colOff>0</xdr:colOff>
      <xdr:row>181</xdr:row>
      <xdr:rowOff>127000</xdr:rowOff>
    </xdr:to>
    <xdr:sp macro="" textlink="">
      <xdr:nvSpPr>
        <xdr:cNvPr id="2" name="CasellaDiTesto 1"/>
        <xdr:cNvSpPr txBox="1"/>
      </xdr:nvSpPr>
      <xdr:spPr>
        <a:xfrm>
          <a:off x="0" y="53073300"/>
          <a:ext cx="12725400" cy="901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200"/>
            <a:t>(**) Le voci di bilancio sono strutturate per capitoli non riconducibili automaticamente ai singoli obbiettivi, bensì</a:t>
          </a:r>
          <a:r>
            <a:rPr lang="it-IT" sz="1200" baseline="0"/>
            <a:t> ad </a:t>
          </a:r>
          <a:r>
            <a:rPr lang="it-IT" sz="1200"/>
            <a:t>azioni che non corrispondono in maniera univoca agli</a:t>
          </a:r>
          <a:r>
            <a:rPr lang="it-IT" sz="1200" baseline="0"/>
            <a:t> stessi</a:t>
          </a:r>
          <a:r>
            <a:rPr lang="it-IT" sz="1200"/>
            <a:t>.  In questa sede si evidenzia quindi la correlazione tra  risorse finanziarie e obbietivi , nonché laddove non contemplate risorse a bilancio, la realizzazione delle attività con azioni e attività dirette in capo alle risorse umane dei servizi coinvolti</a:t>
          </a:r>
        </a:p>
      </xdr:txBody>
    </xdr:sp>
    <xdr:clientData/>
  </xdr:twoCellAnchor>
  <xdr:twoCellAnchor>
    <xdr:from>
      <xdr:col>0</xdr:col>
      <xdr:colOff>12700</xdr:colOff>
      <xdr:row>172</xdr:row>
      <xdr:rowOff>12700</xdr:rowOff>
    </xdr:from>
    <xdr:to>
      <xdr:col>8</xdr:col>
      <xdr:colOff>12700</xdr:colOff>
      <xdr:row>176</xdr:row>
      <xdr:rowOff>139700</xdr:rowOff>
    </xdr:to>
    <xdr:sp macro="" textlink="">
      <xdr:nvSpPr>
        <xdr:cNvPr id="3" name="CasellaDiTesto 2"/>
        <xdr:cNvSpPr txBox="1"/>
      </xdr:nvSpPr>
      <xdr:spPr>
        <a:xfrm>
          <a:off x="596900" y="50063400"/>
          <a:ext cx="13335000" cy="939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200"/>
            <a:t>(*) legenda campo Risorse finaziarie:</a:t>
          </a:r>
        </a:p>
        <a:p>
          <a:r>
            <a:rPr lang="it-IT" sz="1200"/>
            <a:t> SI: tutte le azioni previste disponevano di un budget nel bilancio di previsione </a:t>
          </a:r>
        </a:p>
        <a:p>
          <a:r>
            <a:rPr lang="it-IT" sz="1200"/>
            <a:t>NO: le azioni non prevedono oneri finanziari diretti a carico del bilancio dell'Ente Parco, ma vengono realizzate con lavoro degli uffici e/o budget gestiti da partner di progetto </a:t>
          </a:r>
        </a:p>
        <a:p>
          <a:r>
            <a:rPr lang="it-IT" sz="1200"/>
            <a:t>SI/NO: alcune azioni hanno un budget adeguato rispetto agli output attesi, altre vengono realizzate con lavoro degli uffici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cloud.urbi.it/urbi/progs/urp/ur1UR033.sto?DB_NAME=n1201061&amp;NodoSel=68" TargetMode="External"/><Relationship Id="rId2" Type="http://schemas.openxmlformats.org/officeDocument/2006/relationships/hyperlink" Target="http://cloud.urbi.it/urbi/progs/urp/ur1UR033.sto?DB_NAME=n1201061&amp;NodoSel=25" TargetMode="External"/><Relationship Id="rId1" Type="http://schemas.openxmlformats.org/officeDocument/2006/relationships/hyperlink" Target="http://cloud.urbi.it/urbi/progs/urp/ur1UR033.sto?DB_NAME=n1201061&amp;NodoSel=73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://cloud.urbi.it/urbi/progs/urp/ur1UR033.sto?DB_NAME=n1201061&amp;NodoSel=56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7"/>
  <sheetViews>
    <sheetView view="pageBreakPreview" zoomScale="90" zoomScaleNormal="89" zoomScaleSheetLayoutView="90" workbookViewId="0">
      <selection activeCell="G172" sqref="G172"/>
    </sheetView>
  </sheetViews>
  <sheetFormatPr defaultColWidth="8.6640625" defaultRowHeight="15.6" x14ac:dyDescent="0.3"/>
  <cols>
    <col min="1" max="2" width="40.6640625" style="4" customWidth="1"/>
    <col min="3" max="3" width="19.6640625" style="9" customWidth="1"/>
    <col min="4" max="4" width="43.5546875" style="8" customWidth="1"/>
    <col min="5" max="5" width="10.88671875" style="7" customWidth="1"/>
    <col min="6" max="6" width="8.44140625" style="8" customWidth="1"/>
    <col min="7" max="7" width="5.33203125" style="30" customWidth="1"/>
    <col min="8" max="8" width="20.44140625" style="9" customWidth="1"/>
    <col min="9" max="9" width="30.88671875" style="7" customWidth="1"/>
    <col min="10" max="16384" width="8.6640625" style="7"/>
  </cols>
  <sheetData>
    <row r="1" spans="1:9" ht="20.25" x14ac:dyDescent="0.3">
      <c r="A1" s="13" t="s">
        <v>46</v>
      </c>
    </row>
    <row r="2" spans="1:9" ht="21" x14ac:dyDescent="0.4">
      <c r="A2" s="14" t="s">
        <v>47</v>
      </c>
    </row>
    <row r="3" spans="1:9" ht="78.599999999999994" thickBot="1" x14ac:dyDescent="0.35">
      <c r="A3" s="6" t="s">
        <v>11</v>
      </c>
      <c r="B3" s="6" t="s">
        <v>45</v>
      </c>
      <c r="C3" s="5" t="s">
        <v>100</v>
      </c>
      <c r="D3" s="5" t="s">
        <v>0</v>
      </c>
      <c r="E3" s="5" t="s">
        <v>1</v>
      </c>
      <c r="F3" s="144" t="s">
        <v>101</v>
      </c>
      <c r="G3" s="145"/>
      <c r="H3" s="5" t="s">
        <v>12</v>
      </c>
      <c r="I3" s="6" t="s">
        <v>103</v>
      </c>
    </row>
    <row r="4" spans="1:9" s="32" customFormat="1" ht="151.19999999999999" x14ac:dyDescent="0.3">
      <c r="A4" s="138" t="s">
        <v>13</v>
      </c>
      <c r="B4" s="104" t="s">
        <v>49</v>
      </c>
      <c r="C4" s="106" t="s">
        <v>39</v>
      </c>
      <c r="D4" s="33" t="s">
        <v>171</v>
      </c>
      <c r="E4" s="141" t="s">
        <v>172</v>
      </c>
      <c r="F4" s="36">
        <v>7</v>
      </c>
      <c r="G4" s="38" t="s">
        <v>149</v>
      </c>
      <c r="H4" s="112">
        <v>100</v>
      </c>
      <c r="I4" s="100"/>
    </row>
    <row r="5" spans="1:9" s="32" customFormat="1" x14ac:dyDescent="0.3">
      <c r="A5" s="139"/>
      <c r="B5" s="117"/>
      <c r="C5" s="118"/>
      <c r="D5" s="33"/>
      <c r="E5" s="142"/>
      <c r="H5" s="113"/>
      <c r="I5" s="115"/>
    </row>
    <row r="6" spans="1:9" s="32" customFormat="1" x14ac:dyDescent="0.3">
      <c r="A6" s="139"/>
      <c r="B6" s="117"/>
      <c r="C6" s="118"/>
      <c r="D6" s="33"/>
      <c r="E6" s="142"/>
      <c r="F6" s="36">
        <v>4</v>
      </c>
      <c r="G6" s="154" t="s">
        <v>173</v>
      </c>
      <c r="H6" s="113"/>
      <c r="I6" s="115"/>
    </row>
    <row r="7" spans="1:9" s="32" customFormat="1" x14ac:dyDescent="0.3">
      <c r="A7" s="139"/>
      <c r="B7" s="117"/>
      <c r="C7" s="118"/>
      <c r="D7" s="33"/>
      <c r="E7" s="142"/>
      <c r="G7" s="40" t="s">
        <v>114</v>
      </c>
      <c r="H7" s="113"/>
      <c r="I7" s="115"/>
    </row>
    <row r="8" spans="1:9" s="32" customFormat="1" x14ac:dyDescent="0.3">
      <c r="A8" s="139"/>
      <c r="B8" s="117"/>
      <c r="C8" s="118"/>
      <c r="D8" s="34"/>
      <c r="E8" s="142"/>
      <c r="F8" s="36"/>
      <c r="G8" s="72"/>
      <c r="H8" s="136"/>
      <c r="I8" s="115"/>
    </row>
    <row r="9" spans="1:9" s="32" customFormat="1" ht="16.2" thickBot="1" x14ac:dyDescent="0.35">
      <c r="A9" s="140"/>
      <c r="B9" s="105"/>
      <c r="C9" s="107"/>
      <c r="D9" s="35"/>
      <c r="E9" s="143"/>
      <c r="F9" s="37"/>
      <c r="G9" s="42"/>
      <c r="H9" s="114"/>
      <c r="I9" s="101"/>
    </row>
    <row r="10" spans="1:9" s="32" customFormat="1" x14ac:dyDescent="0.3">
      <c r="A10" s="102" t="s">
        <v>14</v>
      </c>
      <c r="B10" s="104" t="s">
        <v>49</v>
      </c>
      <c r="C10" s="106" t="s">
        <v>39</v>
      </c>
      <c r="D10" s="119" t="s">
        <v>174</v>
      </c>
      <c r="E10" s="100" t="s">
        <v>125</v>
      </c>
      <c r="G10" s="38"/>
      <c r="H10" s="98">
        <v>100</v>
      </c>
      <c r="I10" s="100"/>
    </row>
    <row r="11" spans="1:9" s="32" customFormat="1" x14ac:dyDescent="0.3">
      <c r="A11" s="116"/>
      <c r="B11" s="117"/>
      <c r="C11" s="118"/>
      <c r="D11" s="120"/>
      <c r="E11" s="115"/>
      <c r="F11" s="44">
        <v>2</v>
      </c>
      <c r="G11" s="38" t="s">
        <v>99</v>
      </c>
      <c r="H11" s="122"/>
      <c r="I11" s="115"/>
    </row>
    <row r="12" spans="1:9" s="32" customFormat="1" ht="81" customHeight="1" x14ac:dyDescent="0.3">
      <c r="A12" s="116"/>
      <c r="B12" s="117"/>
      <c r="C12" s="118"/>
      <c r="D12" s="120"/>
      <c r="E12" s="115"/>
      <c r="F12" s="44">
        <v>4</v>
      </c>
      <c r="G12" s="154" t="s">
        <v>173</v>
      </c>
      <c r="H12" s="146"/>
      <c r="I12" s="115"/>
    </row>
    <row r="13" spans="1:9" s="32" customFormat="1" ht="16.2" thickBot="1" x14ac:dyDescent="0.35">
      <c r="A13" s="103"/>
      <c r="B13" s="105"/>
      <c r="C13" s="107"/>
      <c r="D13" s="121"/>
      <c r="E13" s="101"/>
      <c r="F13" s="46"/>
      <c r="G13" s="73"/>
      <c r="H13" s="147"/>
      <c r="I13" s="101"/>
    </row>
    <row r="14" spans="1:9" s="32" customFormat="1" ht="37.799999999999997" x14ac:dyDescent="0.3">
      <c r="A14" s="102" t="s">
        <v>15</v>
      </c>
      <c r="B14" s="104" t="s">
        <v>49</v>
      </c>
      <c r="C14" s="106" t="s">
        <v>39</v>
      </c>
      <c r="D14" s="33" t="s">
        <v>175</v>
      </c>
      <c r="E14" s="100" t="s">
        <v>125</v>
      </c>
      <c r="F14" s="44"/>
      <c r="G14" s="38"/>
      <c r="H14" s="98">
        <v>100</v>
      </c>
      <c r="I14" s="100"/>
    </row>
    <row r="15" spans="1:9" s="32" customFormat="1" ht="114.75" customHeight="1" x14ac:dyDescent="0.3">
      <c r="A15" s="116"/>
      <c r="B15" s="117"/>
      <c r="C15" s="118"/>
      <c r="D15" s="33" t="s">
        <v>176</v>
      </c>
      <c r="E15" s="115"/>
      <c r="F15" s="44">
        <v>6</v>
      </c>
      <c r="G15" s="38" t="s">
        <v>150</v>
      </c>
      <c r="H15" s="122"/>
      <c r="I15" s="115"/>
    </row>
    <row r="16" spans="1:9" s="32" customFormat="1" x14ac:dyDescent="0.3">
      <c r="A16" s="116"/>
      <c r="B16" s="117"/>
      <c r="C16" s="118"/>
      <c r="D16" s="34"/>
      <c r="E16" s="115"/>
      <c r="F16" s="44"/>
      <c r="G16" s="39"/>
      <c r="H16" s="122"/>
      <c r="I16" s="115"/>
    </row>
    <row r="17" spans="1:9" s="32" customFormat="1" ht="16.2" thickBot="1" x14ac:dyDescent="0.35">
      <c r="A17" s="103"/>
      <c r="B17" s="105"/>
      <c r="C17" s="107"/>
      <c r="D17" s="35"/>
      <c r="E17" s="101"/>
      <c r="F17" s="44" t="s">
        <v>114</v>
      </c>
      <c r="G17" s="42"/>
      <c r="H17" s="99"/>
      <c r="I17" s="101"/>
    </row>
    <row r="18" spans="1:9" s="32" customFormat="1" ht="25.2" x14ac:dyDescent="0.3">
      <c r="A18" s="102" t="s">
        <v>177</v>
      </c>
      <c r="B18" s="104" t="s">
        <v>49</v>
      </c>
      <c r="C18" s="106" t="s">
        <v>39</v>
      </c>
      <c r="D18" s="33" t="s">
        <v>178</v>
      </c>
      <c r="E18" s="167" t="s">
        <v>38</v>
      </c>
      <c r="F18" s="89"/>
      <c r="G18" s="186"/>
      <c r="H18" s="98">
        <v>100</v>
      </c>
      <c r="I18" s="100"/>
    </row>
    <row r="19" spans="1:9" s="32" customFormat="1" ht="37.799999999999997" x14ac:dyDescent="0.3">
      <c r="A19" s="116"/>
      <c r="B19" s="117"/>
      <c r="C19" s="118"/>
      <c r="D19" s="33" t="s">
        <v>115</v>
      </c>
      <c r="E19" s="168"/>
      <c r="F19" s="90" t="s">
        <v>166</v>
      </c>
      <c r="G19" s="186" t="s">
        <v>99</v>
      </c>
      <c r="H19" s="122"/>
      <c r="I19" s="115"/>
    </row>
    <row r="20" spans="1:9" s="32" customFormat="1" x14ac:dyDescent="0.3">
      <c r="A20" s="116"/>
      <c r="B20" s="117"/>
      <c r="C20" s="118"/>
      <c r="D20" s="34"/>
      <c r="E20" s="168"/>
      <c r="F20" s="90"/>
      <c r="G20" s="170" t="s">
        <v>173</v>
      </c>
      <c r="H20" s="146"/>
      <c r="I20" s="115"/>
    </row>
    <row r="21" spans="1:9" s="32" customFormat="1" ht="16.2" thickBot="1" x14ac:dyDescent="0.35">
      <c r="A21" s="103"/>
      <c r="B21" s="105"/>
      <c r="C21" s="107"/>
      <c r="D21" s="35"/>
      <c r="E21" s="169"/>
      <c r="F21" s="173"/>
      <c r="G21" s="194"/>
      <c r="H21" s="147"/>
      <c r="I21" s="101"/>
    </row>
    <row r="22" spans="1:9" s="32" customFormat="1" ht="15.75" customHeight="1" thickBot="1" x14ac:dyDescent="0.35">
      <c r="A22" s="66"/>
      <c r="B22" s="65"/>
      <c r="C22" s="118" t="s">
        <v>44</v>
      </c>
      <c r="D22" s="34"/>
      <c r="E22" s="115" t="s">
        <v>125</v>
      </c>
      <c r="H22" s="122">
        <v>100</v>
      </c>
      <c r="I22" s="129" t="s">
        <v>102</v>
      </c>
    </row>
    <row r="23" spans="1:9" s="32" customFormat="1" ht="144" customHeight="1" x14ac:dyDescent="0.3">
      <c r="A23" s="195" t="s">
        <v>157</v>
      </c>
      <c r="B23" s="77" t="s">
        <v>49</v>
      </c>
      <c r="C23" s="196"/>
      <c r="D23" s="33" t="s">
        <v>117</v>
      </c>
      <c r="E23" s="115"/>
      <c r="F23" s="44">
        <v>5</v>
      </c>
      <c r="G23" s="38" t="s">
        <v>150</v>
      </c>
      <c r="H23" s="122"/>
      <c r="I23" s="129"/>
    </row>
    <row r="24" spans="1:9" s="32" customFormat="1" x14ac:dyDescent="0.3">
      <c r="A24" s="195"/>
      <c r="B24" s="78"/>
      <c r="C24" s="196"/>
      <c r="D24" s="33"/>
      <c r="E24" s="115"/>
      <c r="F24" s="44">
        <v>1</v>
      </c>
      <c r="G24" s="154" t="s">
        <v>173</v>
      </c>
      <c r="H24" s="122"/>
      <c r="I24" s="129"/>
    </row>
    <row r="25" spans="1:9" s="32" customFormat="1" ht="16.2" thickBot="1" x14ac:dyDescent="0.35">
      <c r="A25" s="49"/>
      <c r="B25" s="79"/>
      <c r="C25" s="197"/>
      <c r="D25" s="35"/>
      <c r="E25" s="101"/>
      <c r="F25" s="47"/>
      <c r="G25" s="42"/>
      <c r="H25" s="99"/>
      <c r="I25" s="130"/>
    </row>
    <row r="26" spans="1:9" s="32" customFormat="1" ht="114.75" customHeight="1" thickBot="1" x14ac:dyDescent="0.35">
      <c r="A26" s="155" t="s">
        <v>16</v>
      </c>
      <c r="B26" s="50" t="s">
        <v>49</v>
      </c>
      <c r="C26" s="51" t="s">
        <v>39</v>
      </c>
      <c r="D26" s="52" t="s">
        <v>179</v>
      </c>
      <c r="E26" s="53" t="s">
        <v>158</v>
      </c>
      <c r="F26" s="47">
        <v>5</v>
      </c>
      <c r="G26" s="67" t="s">
        <v>99</v>
      </c>
      <c r="H26" s="54">
        <v>100</v>
      </c>
      <c r="I26" s="55" t="s">
        <v>102</v>
      </c>
    </row>
    <row r="27" spans="1:9" s="32" customFormat="1" x14ac:dyDescent="0.3">
      <c r="A27" s="156" t="s">
        <v>17</v>
      </c>
      <c r="B27" s="104" t="s">
        <v>49</v>
      </c>
      <c r="C27" s="106" t="s">
        <v>39</v>
      </c>
      <c r="D27" s="119" t="s">
        <v>120</v>
      </c>
      <c r="E27" s="100" t="s">
        <v>158</v>
      </c>
      <c r="F27" s="182">
        <v>4</v>
      </c>
      <c r="G27" s="93" t="s">
        <v>99</v>
      </c>
      <c r="H27" s="192">
        <f>(4+0.75)/5*100</f>
        <v>95</v>
      </c>
      <c r="I27" s="100"/>
    </row>
    <row r="28" spans="1:9" s="32" customFormat="1" x14ac:dyDescent="0.3">
      <c r="A28" s="157"/>
      <c r="B28" s="117"/>
      <c r="C28" s="118"/>
      <c r="D28" s="120"/>
      <c r="E28" s="115"/>
      <c r="F28" s="44"/>
      <c r="G28" s="67"/>
      <c r="H28" s="136"/>
      <c r="I28" s="115"/>
    </row>
    <row r="29" spans="1:9" s="32" customFormat="1" x14ac:dyDescent="0.3">
      <c r="A29" s="157"/>
      <c r="B29" s="117"/>
      <c r="C29" s="118"/>
      <c r="D29" s="120"/>
      <c r="E29" s="115"/>
      <c r="F29" s="159">
        <v>1</v>
      </c>
      <c r="G29" s="74" t="s">
        <v>118</v>
      </c>
      <c r="H29" s="136"/>
      <c r="I29" s="115"/>
    </row>
    <row r="30" spans="1:9" s="32" customFormat="1" x14ac:dyDescent="0.3">
      <c r="A30" s="157"/>
      <c r="B30" s="117"/>
      <c r="C30" s="118"/>
      <c r="D30" s="120"/>
      <c r="E30" s="115"/>
      <c r="F30" s="44"/>
      <c r="G30" s="67"/>
      <c r="H30" s="136"/>
      <c r="I30" s="115"/>
    </row>
    <row r="31" spans="1:9" s="32" customFormat="1" ht="16.2" thickBot="1" x14ac:dyDescent="0.35">
      <c r="A31" s="158"/>
      <c r="B31" s="105"/>
      <c r="C31" s="107"/>
      <c r="D31" s="121"/>
      <c r="E31" s="101"/>
      <c r="F31" s="47"/>
      <c r="G31" s="193"/>
      <c r="H31" s="160"/>
      <c r="I31" s="101"/>
    </row>
    <row r="32" spans="1:9" s="32" customFormat="1" ht="25.2" x14ac:dyDescent="0.3">
      <c r="A32" s="102" t="s">
        <v>18</v>
      </c>
      <c r="B32" s="104" t="s">
        <v>49</v>
      </c>
      <c r="C32" s="106" t="s">
        <v>50</v>
      </c>
      <c r="D32" s="33" t="s">
        <v>121</v>
      </c>
      <c r="E32" s="100" t="s">
        <v>43</v>
      </c>
      <c r="G32" s="67"/>
      <c r="H32" s="176">
        <v>100</v>
      </c>
      <c r="I32" s="100"/>
    </row>
    <row r="33" spans="1:9" s="32" customFormat="1" x14ac:dyDescent="0.3">
      <c r="A33" s="116"/>
      <c r="B33" s="117"/>
      <c r="C33" s="118"/>
      <c r="D33" s="33" t="s">
        <v>122</v>
      </c>
      <c r="E33" s="115"/>
      <c r="F33" s="44">
        <v>3</v>
      </c>
      <c r="G33" s="67" t="s">
        <v>99</v>
      </c>
      <c r="H33" s="146"/>
      <c r="I33" s="115"/>
    </row>
    <row r="34" spans="1:9" s="32" customFormat="1" x14ac:dyDescent="0.3">
      <c r="A34" s="116"/>
      <c r="B34" s="117"/>
      <c r="C34" s="118"/>
      <c r="D34" s="33" t="s">
        <v>123</v>
      </c>
      <c r="E34" s="115"/>
      <c r="F34" s="44"/>
      <c r="G34" s="56"/>
      <c r="H34" s="146"/>
      <c r="I34" s="115"/>
    </row>
    <row r="35" spans="1:9" s="32" customFormat="1" x14ac:dyDescent="0.3">
      <c r="A35" s="116"/>
      <c r="B35" s="117"/>
      <c r="C35" s="118"/>
      <c r="D35" s="34"/>
      <c r="E35" s="115"/>
      <c r="F35" s="44"/>
      <c r="G35" s="40"/>
      <c r="H35" s="146"/>
      <c r="I35" s="115"/>
    </row>
    <row r="36" spans="1:9" s="32" customFormat="1" x14ac:dyDescent="0.25">
      <c r="A36" s="116"/>
      <c r="B36" s="117"/>
      <c r="C36" s="118"/>
      <c r="D36" s="76" t="s">
        <v>165</v>
      </c>
      <c r="E36" s="115"/>
      <c r="F36" s="45"/>
      <c r="G36" s="56"/>
      <c r="H36" s="146"/>
      <c r="I36" s="115"/>
    </row>
    <row r="37" spans="1:9" s="32" customFormat="1" ht="16.2" thickBot="1" x14ac:dyDescent="0.35">
      <c r="A37" s="103"/>
      <c r="B37" s="105"/>
      <c r="C37" s="107"/>
      <c r="D37" s="35"/>
      <c r="E37" s="101"/>
      <c r="F37" s="45">
        <v>1</v>
      </c>
      <c r="G37" s="184" t="s">
        <v>173</v>
      </c>
      <c r="H37" s="147"/>
      <c r="I37" s="101"/>
    </row>
    <row r="38" spans="1:9" s="32" customFormat="1" ht="25.2" x14ac:dyDescent="0.3">
      <c r="A38" s="102" t="s">
        <v>104</v>
      </c>
      <c r="B38" s="104" t="s">
        <v>49</v>
      </c>
      <c r="C38" s="106" t="s">
        <v>94</v>
      </c>
      <c r="D38" s="57" t="s">
        <v>121</v>
      </c>
      <c r="E38" s="167" t="s">
        <v>116</v>
      </c>
      <c r="F38" s="89">
        <v>7</v>
      </c>
      <c r="G38" s="186" t="s">
        <v>99</v>
      </c>
      <c r="H38" s="98">
        <v>100</v>
      </c>
      <c r="I38" s="100"/>
    </row>
    <row r="39" spans="1:9" s="32" customFormat="1" x14ac:dyDescent="0.3">
      <c r="A39" s="116"/>
      <c r="B39" s="117"/>
      <c r="C39" s="118"/>
      <c r="D39" s="57" t="s">
        <v>122</v>
      </c>
      <c r="E39" s="168"/>
      <c r="F39" s="90"/>
      <c r="G39" s="189"/>
      <c r="H39" s="122"/>
      <c r="I39" s="115"/>
    </row>
    <row r="40" spans="1:9" s="32" customFormat="1" ht="25.2" x14ac:dyDescent="0.3">
      <c r="A40" s="116"/>
      <c r="B40" s="117"/>
      <c r="C40" s="118"/>
      <c r="D40" s="57" t="s">
        <v>124</v>
      </c>
      <c r="E40" s="168"/>
      <c r="F40" s="90"/>
      <c r="G40" s="187"/>
      <c r="H40" s="122"/>
      <c r="I40" s="115"/>
    </row>
    <row r="41" spans="1:9" s="32" customFormat="1" x14ac:dyDescent="0.25">
      <c r="A41" s="116"/>
      <c r="B41" s="117"/>
      <c r="C41" s="118"/>
      <c r="D41" s="76" t="s">
        <v>165</v>
      </c>
      <c r="E41" s="168"/>
      <c r="F41" s="90">
        <v>1</v>
      </c>
      <c r="G41" s="170" t="s">
        <v>173</v>
      </c>
      <c r="H41" s="122"/>
      <c r="I41" s="115"/>
    </row>
    <row r="42" spans="1:9" s="32" customFormat="1" ht="16.2" thickBot="1" x14ac:dyDescent="0.3">
      <c r="A42" s="103"/>
      <c r="B42" s="105"/>
      <c r="C42" s="107"/>
      <c r="D42" s="161" t="s">
        <v>180</v>
      </c>
      <c r="E42" s="169"/>
      <c r="F42" s="91"/>
      <c r="G42" s="190"/>
      <c r="H42" s="99"/>
      <c r="I42" s="101"/>
    </row>
    <row r="43" spans="1:9" s="32" customFormat="1" ht="25.2" x14ac:dyDescent="0.3">
      <c r="A43" s="102" t="s">
        <v>159</v>
      </c>
      <c r="B43" s="104" t="s">
        <v>49</v>
      </c>
      <c r="C43" s="106" t="s">
        <v>94</v>
      </c>
      <c r="D43" s="85" t="s">
        <v>121</v>
      </c>
      <c r="E43" s="100" t="s">
        <v>43</v>
      </c>
      <c r="F43" s="191"/>
      <c r="G43" s="93"/>
      <c r="H43" s="176">
        <v>100</v>
      </c>
      <c r="I43" s="100"/>
    </row>
    <row r="44" spans="1:9" s="32" customFormat="1" x14ac:dyDescent="0.3">
      <c r="A44" s="116"/>
      <c r="B44" s="117"/>
      <c r="C44" s="118"/>
      <c r="D44" s="86" t="s">
        <v>107</v>
      </c>
      <c r="E44" s="115"/>
      <c r="F44" s="44">
        <v>4</v>
      </c>
      <c r="G44" s="67" t="s">
        <v>99</v>
      </c>
      <c r="H44" s="146"/>
      <c r="I44" s="115"/>
    </row>
    <row r="45" spans="1:9" s="32" customFormat="1" x14ac:dyDescent="0.3">
      <c r="A45" s="116"/>
      <c r="B45" s="117"/>
      <c r="C45" s="118"/>
      <c r="D45" s="86"/>
      <c r="E45" s="115"/>
      <c r="F45" s="44"/>
      <c r="G45" s="39"/>
      <c r="H45" s="146"/>
      <c r="I45" s="115"/>
    </row>
    <row r="46" spans="1:9" s="32" customFormat="1" x14ac:dyDescent="0.3">
      <c r="A46" s="116"/>
      <c r="B46" s="117"/>
      <c r="C46" s="118"/>
      <c r="D46" s="41"/>
      <c r="E46" s="115"/>
      <c r="F46" s="45"/>
      <c r="G46" s="188"/>
      <c r="H46" s="146"/>
      <c r="I46" s="115"/>
    </row>
    <row r="47" spans="1:9" s="32" customFormat="1" x14ac:dyDescent="0.3">
      <c r="A47" s="116"/>
      <c r="B47" s="117"/>
      <c r="C47" s="118"/>
      <c r="D47" s="41"/>
      <c r="E47" s="115"/>
      <c r="F47" s="45"/>
      <c r="G47" s="67"/>
      <c r="H47" s="146"/>
      <c r="I47" s="115"/>
    </row>
    <row r="48" spans="1:9" s="32" customFormat="1" ht="16.2" thickBot="1" x14ac:dyDescent="0.35">
      <c r="A48" s="103"/>
      <c r="B48" s="105"/>
      <c r="C48" s="107"/>
      <c r="D48" s="42"/>
      <c r="E48" s="101"/>
      <c r="F48" s="46"/>
      <c r="G48" s="173"/>
      <c r="H48" s="147"/>
      <c r="I48" s="101"/>
    </row>
    <row r="49" spans="1:10" s="32" customFormat="1" x14ac:dyDescent="0.3">
      <c r="A49" s="102" t="s">
        <v>126</v>
      </c>
      <c r="B49" s="104" t="s">
        <v>49</v>
      </c>
      <c r="C49" s="106" t="s">
        <v>39</v>
      </c>
      <c r="D49" s="119" t="s">
        <v>151</v>
      </c>
      <c r="E49" s="167" t="s">
        <v>37</v>
      </c>
      <c r="F49" s="89">
        <v>2</v>
      </c>
      <c r="G49" s="186" t="s">
        <v>99</v>
      </c>
      <c r="H49" s="98">
        <v>100</v>
      </c>
      <c r="I49" s="128"/>
    </row>
    <row r="50" spans="1:10" s="32" customFormat="1" x14ac:dyDescent="0.3">
      <c r="A50" s="116"/>
      <c r="B50" s="117"/>
      <c r="C50" s="118"/>
      <c r="D50" s="120"/>
      <c r="E50" s="168"/>
      <c r="F50" s="90"/>
      <c r="G50" s="186"/>
      <c r="H50" s="122"/>
      <c r="I50" s="129"/>
    </row>
    <row r="51" spans="1:10" s="32" customFormat="1" x14ac:dyDescent="0.3">
      <c r="A51" s="116"/>
      <c r="B51" s="117"/>
      <c r="C51" s="118"/>
      <c r="D51" s="120"/>
      <c r="E51" s="168"/>
      <c r="F51" s="90"/>
      <c r="G51" s="186"/>
      <c r="H51" s="122"/>
      <c r="I51" s="129"/>
    </row>
    <row r="52" spans="1:10" s="32" customFormat="1" x14ac:dyDescent="0.3">
      <c r="A52" s="116"/>
      <c r="B52" s="117"/>
      <c r="C52" s="118"/>
      <c r="D52" s="120"/>
      <c r="E52" s="168"/>
      <c r="F52" s="90"/>
      <c r="G52" s="187"/>
      <c r="H52" s="122"/>
      <c r="I52" s="129"/>
    </row>
    <row r="53" spans="1:10" s="32" customFormat="1" ht="16.2" thickBot="1" x14ac:dyDescent="0.35">
      <c r="A53" s="103"/>
      <c r="B53" s="105"/>
      <c r="C53" s="107"/>
      <c r="D53" s="121"/>
      <c r="E53" s="169"/>
      <c r="F53" s="91"/>
      <c r="G53" s="186"/>
      <c r="H53" s="99"/>
      <c r="I53" s="130"/>
    </row>
    <row r="54" spans="1:10" s="32" customFormat="1" x14ac:dyDescent="0.3">
      <c r="A54" s="163" t="s">
        <v>129</v>
      </c>
      <c r="B54" s="78"/>
      <c r="C54" s="80"/>
      <c r="D54" s="86"/>
      <c r="E54" s="81"/>
      <c r="F54" s="44">
        <v>2</v>
      </c>
      <c r="G54" s="93" t="s">
        <v>99</v>
      </c>
      <c r="H54" s="87"/>
      <c r="I54" s="88"/>
    </row>
    <row r="55" spans="1:10" s="32" customFormat="1" ht="43.2" x14ac:dyDescent="0.3">
      <c r="A55" s="162"/>
      <c r="B55" s="78"/>
      <c r="C55" s="80"/>
      <c r="D55" s="165" t="s">
        <v>181</v>
      </c>
      <c r="E55" s="81" t="s">
        <v>184</v>
      </c>
      <c r="F55" s="44"/>
      <c r="G55" s="67"/>
      <c r="H55" s="87"/>
      <c r="I55" s="88"/>
    </row>
    <row r="56" spans="1:10" s="32" customFormat="1" x14ac:dyDescent="0.3">
      <c r="A56" s="162"/>
      <c r="B56" s="78" t="s">
        <v>49</v>
      </c>
      <c r="C56" s="80" t="s">
        <v>44</v>
      </c>
      <c r="D56" s="165" t="s">
        <v>182</v>
      </c>
      <c r="E56" s="81"/>
      <c r="F56" s="159">
        <v>1</v>
      </c>
      <c r="G56" s="74" t="s">
        <v>118</v>
      </c>
      <c r="H56" s="183">
        <f>(2+0.75)/3*100</f>
        <v>91.666666666666657</v>
      </c>
      <c r="I56" s="88"/>
    </row>
    <row r="57" spans="1:10" s="32" customFormat="1" ht="29.4" thickBot="1" x14ac:dyDescent="0.35">
      <c r="A57" s="164"/>
      <c r="B57" s="78"/>
      <c r="C57" s="80"/>
      <c r="D57" s="165" t="s">
        <v>183</v>
      </c>
      <c r="E57" s="81"/>
      <c r="F57" s="44">
        <v>1</v>
      </c>
      <c r="G57" s="184" t="s">
        <v>173</v>
      </c>
      <c r="H57" s="87"/>
      <c r="I57" s="88"/>
    </row>
    <row r="58" spans="1:10" s="32" customFormat="1" x14ac:dyDescent="0.3">
      <c r="A58" s="102" t="s">
        <v>19</v>
      </c>
      <c r="B58" s="104" t="s">
        <v>49</v>
      </c>
      <c r="C58" s="106" t="s">
        <v>44</v>
      </c>
      <c r="D58" s="119" t="s">
        <v>105</v>
      </c>
      <c r="E58" s="100" t="s">
        <v>37</v>
      </c>
      <c r="F58" s="179">
        <v>1</v>
      </c>
      <c r="G58" s="67" t="s">
        <v>99</v>
      </c>
      <c r="H58" s="176">
        <v>100</v>
      </c>
      <c r="I58" s="98"/>
      <c r="J58" s="100"/>
    </row>
    <row r="59" spans="1:10" s="32" customFormat="1" x14ac:dyDescent="0.3">
      <c r="A59" s="116"/>
      <c r="B59" s="117"/>
      <c r="C59" s="118"/>
      <c r="D59" s="120"/>
      <c r="E59" s="115"/>
      <c r="F59" s="180"/>
      <c r="G59" s="67"/>
      <c r="H59" s="146"/>
      <c r="I59" s="122"/>
      <c r="J59" s="115"/>
    </row>
    <row r="60" spans="1:10" s="32" customFormat="1" x14ac:dyDescent="0.3">
      <c r="A60" s="116"/>
      <c r="B60" s="117"/>
      <c r="C60" s="118"/>
      <c r="D60" s="120"/>
      <c r="E60" s="115"/>
      <c r="F60" s="180">
        <v>1</v>
      </c>
      <c r="G60" s="154" t="s">
        <v>173</v>
      </c>
      <c r="H60" s="146"/>
      <c r="I60" s="122"/>
      <c r="J60" s="115"/>
    </row>
    <row r="61" spans="1:10" s="32" customFormat="1" ht="16.2" thickBot="1" x14ac:dyDescent="0.35">
      <c r="A61" s="103"/>
      <c r="B61" s="105"/>
      <c r="C61" s="107"/>
      <c r="D61" s="121"/>
      <c r="E61" s="101"/>
      <c r="F61" s="181"/>
      <c r="G61" s="94"/>
      <c r="H61" s="147"/>
      <c r="I61" s="99"/>
      <c r="J61" s="101"/>
    </row>
    <row r="62" spans="1:10" s="32" customFormat="1" ht="25.2" x14ac:dyDescent="0.3">
      <c r="A62" s="102" t="s">
        <v>42</v>
      </c>
      <c r="B62" s="104" t="s">
        <v>49</v>
      </c>
      <c r="C62" s="106" t="s">
        <v>39</v>
      </c>
      <c r="D62" s="33" t="s">
        <v>127</v>
      </c>
      <c r="E62" s="100" t="s">
        <v>43</v>
      </c>
      <c r="F62" s="44"/>
      <c r="G62" s="166" t="s">
        <v>99</v>
      </c>
      <c r="H62" s="176">
        <v>100</v>
      </c>
      <c r="I62" s="100"/>
    </row>
    <row r="63" spans="1:10" s="32" customFormat="1" ht="37.799999999999997" x14ac:dyDescent="0.3">
      <c r="A63" s="116"/>
      <c r="B63" s="117"/>
      <c r="C63" s="118"/>
      <c r="D63" s="33" t="s">
        <v>128</v>
      </c>
      <c r="E63" s="115"/>
      <c r="F63" s="44">
        <v>3</v>
      </c>
      <c r="G63" s="166"/>
      <c r="H63" s="146"/>
      <c r="I63" s="115"/>
    </row>
    <row r="64" spans="1:10" s="32" customFormat="1" x14ac:dyDescent="0.3">
      <c r="A64" s="116"/>
      <c r="B64" s="117"/>
      <c r="C64" s="118"/>
      <c r="D64" s="33"/>
      <c r="E64" s="115"/>
      <c r="F64" s="44"/>
      <c r="G64" s="166"/>
      <c r="H64" s="146"/>
      <c r="I64" s="115"/>
    </row>
    <row r="65" spans="1:9" s="32" customFormat="1" x14ac:dyDescent="0.3">
      <c r="A65" s="116"/>
      <c r="B65" s="117"/>
      <c r="C65" s="118"/>
      <c r="D65" s="33"/>
      <c r="E65" s="115"/>
      <c r="G65" s="166"/>
      <c r="H65" s="146"/>
      <c r="I65" s="115"/>
    </row>
    <row r="66" spans="1:9" s="32" customFormat="1" x14ac:dyDescent="0.3">
      <c r="A66" s="116"/>
      <c r="B66" s="117"/>
      <c r="C66" s="118"/>
      <c r="D66" s="34"/>
      <c r="E66" s="115"/>
      <c r="F66" s="44"/>
      <c r="G66" s="67"/>
      <c r="H66" s="146"/>
      <c r="I66" s="115"/>
    </row>
    <row r="67" spans="1:9" s="32" customFormat="1" x14ac:dyDescent="0.3">
      <c r="A67" s="116"/>
      <c r="B67" s="117"/>
      <c r="C67" s="118"/>
      <c r="D67" s="34"/>
      <c r="E67" s="115"/>
      <c r="F67" s="44">
        <v>1</v>
      </c>
      <c r="G67" s="154" t="s">
        <v>173</v>
      </c>
      <c r="H67" s="146"/>
      <c r="I67" s="115"/>
    </row>
    <row r="68" spans="1:9" s="32" customFormat="1" x14ac:dyDescent="0.3">
      <c r="A68" s="116"/>
      <c r="B68" s="117"/>
      <c r="C68" s="118"/>
      <c r="D68" s="34"/>
      <c r="E68" s="115"/>
      <c r="F68" s="45"/>
      <c r="G68" s="67"/>
      <c r="H68" s="146"/>
      <c r="I68" s="115"/>
    </row>
    <row r="69" spans="1:9" s="32" customFormat="1" ht="16.2" thickBot="1" x14ac:dyDescent="0.35">
      <c r="A69" s="103"/>
      <c r="B69" s="105"/>
      <c r="C69" s="107"/>
      <c r="D69" s="35"/>
      <c r="E69" s="101"/>
      <c r="F69" s="46"/>
      <c r="G69" s="94"/>
      <c r="H69" s="147"/>
      <c r="I69" s="101"/>
    </row>
    <row r="70" spans="1:9" s="32" customFormat="1" ht="37.799999999999997" x14ac:dyDescent="0.3">
      <c r="A70" s="102" t="s">
        <v>130</v>
      </c>
      <c r="B70" s="104" t="s">
        <v>49</v>
      </c>
      <c r="C70" s="106" t="s">
        <v>44</v>
      </c>
      <c r="D70" s="33" t="s">
        <v>131</v>
      </c>
      <c r="E70" s="100" t="s">
        <v>37</v>
      </c>
      <c r="F70" s="96">
        <v>2</v>
      </c>
      <c r="G70" s="177" t="s">
        <v>99</v>
      </c>
      <c r="H70" s="98">
        <v>100</v>
      </c>
      <c r="I70" s="100"/>
    </row>
    <row r="71" spans="1:9" s="32" customFormat="1" ht="16.2" thickBot="1" x14ac:dyDescent="0.35">
      <c r="A71" s="103"/>
      <c r="B71" s="105"/>
      <c r="C71" s="107"/>
      <c r="D71" s="52" t="s">
        <v>132</v>
      </c>
      <c r="E71" s="101"/>
      <c r="F71" s="124"/>
      <c r="G71" s="177"/>
      <c r="H71" s="99"/>
      <c r="I71" s="101"/>
    </row>
    <row r="72" spans="1:9" s="32" customFormat="1" ht="37.799999999999997" x14ac:dyDescent="0.3">
      <c r="A72" s="156" t="s">
        <v>20</v>
      </c>
      <c r="B72" s="104" t="s">
        <v>49</v>
      </c>
      <c r="C72" s="106" t="s">
        <v>39</v>
      </c>
      <c r="D72" s="33" t="s">
        <v>133</v>
      </c>
      <c r="E72" s="167" t="s">
        <v>158</v>
      </c>
      <c r="F72" s="174"/>
      <c r="G72" s="178"/>
      <c r="H72" s="209">
        <f>(5+0.75)/6*100</f>
        <v>95.833333333333343</v>
      </c>
      <c r="I72" s="100"/>
    </row>
    <row r="73" spans="1:9" s="32" customFormat="1" ht="25.2" x14ac:dyDescent="0.3">
      <c r="A73" s="157"/>
      <c r="B73" s="117"/>
      <c r="C73" s="118"/>
      <c r="D73" s="33" t="s">
        <v>134</v>
      </c>
      <c r="E73" s="168"/>
      <c r="F73" s="44"/>
      <c r="G73" s="41"/>
      <c r="H73" s="210"/>
      <c r="I73" s="115"/>
    </row>
    <row r="74" spans="1:9" s="32" customFormat="1" x14ac:dyDescent="0.3">
      <c r="A74" s="157"/>
      <c r="B74" s="117"/>
      <c r="C74" s="118"/>
      <c r="D74" s="33"/>
      <c r="E74" s="168"/>
      <c r="F74" s="44">
        <v>4</v>
      </c>
      <c r="G74" s="177" t="s">
        <v>99</v>
      </c>
      <c r="H74" s="210"/>
      <c r="I74" s="115"/>
    </row>
    <row r="75" spans="1:9" s="32" customFormat="1" x14ac:dyDescent="0.3">
      <c r="A75" s="157"/>
      <c r="B75" s="117"/>
      <c r="C75" s="118"/>
      <c r="D75" s="33" t="s">
        <v>135</v>
      </c>
      <c r="E75" s="168"/>
      <c r="F75" s="44"/>
      <c r="G75" s="177"/>
      <c r="H75" s="210"/>
      <c r="I75" s="115"/>
    </row>
    <row r="76" spans="1:9" s="32" customFormat="1" x14ac:dyDescent="0.3">
      <c r="A76" s="157"/>
      <c r="B76" s="117"/>
      <c r="C76" s="118"/>
      <c r="D76" s="34"/>
      <c r="E76" s="168"/>
      <c r="F76" s="44">
        <v>1</v>
      </c>
      <c r="G76" s="154" t="s">
        <v>173</v>
      </c>
      <c r="H76" s="210"/>
      <c r="I76" s="115"/>
    </row>
    <row r="77" spans="1:9" s="32" customFormat="1" ht="16.2" thickBot="1" x14ac:dyDescent="0.35">
      <c r="A77" s="158"/>
      <c r="B77" s="105"/>
      <c r="C77" s="107"/>
      <c r="D77" s="35"/>
      <c r="E77" s="169"/>
      <c r="F77" s="175"/>
      <c r="G77" s="39"/>
      <c r="H77" s="211"/>
      <c r="I77" s="101"/>
    </row>
    <row r="78" spans="1:9" s="32" customFormat="1" x14ac:dyDescent="0.3">
      <c r="A78" s="102" t="s">
        <v>21</v>
      </c>
      <c r="B78" s="104" t="s">
        <v>49</v>
      </c>
      <c r="C78" s="106" t="s">
        <v>39</v>
      </c>
      <c r="D78" s="119" t="s">
        <v>136</v>
      </c>
      <c r="E78" s="100" t="s">
        <v>36</v>
      </c>
      <c r="F78" s="44"/>
      <c r="G78" s="172"/>
      <c r="H78" s="176">
        <v>100</v>
      </c>
      <c r="I78" s="100"/>
    </row>
    <row r="79" spans="1:9" s="32" customFormat="1" x14ac:dyDescent="0.3">
      <c r="A79" s="116"/>
      <c r="B79" s="117"/>
      <c r="C79" s="118"/>
      <c r="D79" s="120"/>
      <c r="E79" s="115"/>
      <c r="G79" s="40"/>
      <c r="H79" s="146"/>
      <c r="I79" s="115"/>
    </row>
    <row r="80" spans="1:9" s="32" customFormat="1" x14ac:dyDescent="0.3">
      <c r="A80" s="116"/>
      <c r="B80" s="117"/>
      <c r="C80" s="118"/>
      <c r="D80" s="120"/>
      <c r="E80" s="115"/>
      <c r="F80" s="44">
        <v>1</v>
      </c>
      <c r="G80" s="67" t="s">
        <v>150</v>
      </c>
      <c r="H80" s="146"/>
      <c r="I80" s="115"/>
    </row>
    <row r="81" spans="1:9" s="32" customFormat="1" ht="16.2" thickBot="1" x14ac:dyDescent="0.35">
      <c r="A81" s="103"/>
      <c r="B81" s="105"/>
      <c r="C81" s="107"/>
      <c r="D81" s="121"/>
      <c r="E81" s="101"/>
      <c r="F81" s="46"/>
      <c r="G81" s="41"/>
      <c r="H81" s="147"/>
      <c r="I81" s="101"/>
    </row>
    <row r="82" spans="1:9" s="32" customFormat="1" ht="37.799999999999997" x14ac:dyDescent="0.3">
      <c r="A82" s="102" t="s">
        <v>22</v>
      </c>
      <c r="B82" s="104" t="s">
        <v>49</v>
      </c>
      <c r="C82" s="106" t="s">
        <v>39</v>
      </c>
      <c r="D82" s="33" t="s">
        <v>137</v>
      </c>
      <c r="E82" s="100" t="s">
        <v>37</v>
      </c>
      <c r="F82" s="44"/>
      <c r="G82" s="93"/>
      <c r="H82" s="176">
        <v>100</v>
      </c>
      <c r="I82" s="100"/>
    </row>
    <row r="83" spans="1:9" s="32" customFormat="1" ht="25.2" x14ac:dyDescent="0.3">
      <c r="A83" s="116"/>
      <c r="B83" s="117"/>
      <c r="C83" s="118"/>
      <c r="D83" s="33" t="s">
        <v>138</v>
      </c>
      <c r="E83" s="115"/>
      <c r="F83" s="44"/>
      <c r="G83" s="67"/>
      <c r="H83" s="146"/>
      <c r="I83" s="115"/>
    </row>
    <row r="84" spans="1:9" s="32" customFormat="1" x14ac:dyDescent="0.3">
      <c r="A84" s="116"/>
      <c r="B84" s="117"/>
      <c r="C84" s="118"/>
      <c r="D84" s="34"/>
      <c r="E84" s="115"/>
      <c r="F84" s="44">
        <v>2</v>
      </c>
      <c r="G84" s="67" t="s">
        <v>152</v>
      </c>
      <c r="H84" s="146"/>
      <c r="I84" s="115"/>
    </row>
    <row r="85" spans="1:9" s="32" customFormat="1" x14ac:dyDescent="0.3">
      <c r="A85" s="116"/>
      <c r="B85" s="117"/>
      <c r="C85" s="118"/>
      <c r="D85" s="34"/>
      <c r="E85" s="115"/>
      <c r="G85" s="188"/>
      <c r="H85" s="146"/>
      <c r="I85" s="115"/>
    </row>
    <row r="86" spans="1:9" s="32" customFormat="1" x14ac:dyDescent="0.3">
      <c r="A86" s="116"/>
      <c r="B86" s="117"/>
      <c r="C86" s="118"/>
      <c r="D86" s="34"/>
      <c r="E86" s="115"/>
      <c r="F86" s="44"/>
      <c r="G86" s="67"/>
      <c r="H86" s="146"/>
      <c r="I86" s="115"/>
    </row>
    <row r="87" spans="1:9" s="32" customFormat="1" x14ac:dyDescent="0.3">
      <c r="A87" s="116"/>
      <c r="B87" s="117"/>
      <c r="C87" s="118"/>
      <c r="D87" s="34"/>
      <c r="E87" s="115"/>
      <c r="F87" s="44"/>
      <c r="G87" s="67"/>
      <c r="H87" s="146"/>
      <c r="I87" s="115"/>
    </row>
    <row r="88" spans="1:9" s="32" customFormat="1" x14ac:dyDescent="0.3">
      <c r="A88" s="116"/>
      <c r="B88" s="117"/>
      <c r="C88" s="118"/>
      <c r="D88" s="34"/>
      <c r="E88" s="115"/>
      <c r="F88" s="44"/>
      <c r="G88" s="67"/>
      <c r="H88" s="146"/>
      <c r="I88" s="115"/>
    </row>
    <row r="89" spans="1:9" s="32" customFormat="1" ht="16.2" thickBot="1" x14ac:dyDescent="0.35">
      <c r="A89" s="103"/>
      <c r="B89" s="105"/>
      <c r="C89" s="107"/>
      <c r="D89" s="35"/>
      <c r="E89" s="101"/>
      <c r="F89" s="47"/>
      <c r="G89" s="41"/>
      <c r="H89" s="147"/>
      <c r="I89" s="101"/>
    </row>
    <row r="90" spans="1:9" s="32" customFormat="1" ht="25.2" x14ac:dyDescent="0.3">
      <c r="A90" s="102" t="s">
        <v>23</v>
      </c>
      <c r="B90" s="104" t="s">
        <v>49</v>
      </c>
      <c r="C90" s="106" t="s">
        <v>39</v>
      </c>
      <c r="D90" s="33" t="s">
        <v>139</v>
      </c>
      <c r="E90" s="100" t="s">
        <v>37</v>
      </c>
      <c r="F90" s="198">
        <v>2</v>
      </c>
      <c r="G90" s="93" t="s">
        <v>152</v>
      </c>
      <c r="H90" s="176">
        <v>100</v>
      </c>
      <c r="I90" s="100"/>
    </row>
    <row r="91" spans="1:9" s="32" customFormat="1" ht="16.2" thickBot="1" x14ac:dyDescent="0.35">
      <c r="A91" s="103"/>
      <c r="B91" s="105"/>
      <c r="C91" s="107"/>
      <c r="D91" s="52"/>
      <c r="E91" s="101"/>
      <c r="F91" s="199"/>
      <c r="G91" s="41"/>
      <c r="H91" s="147"/>
      <c r="I91" s="101"/>
    </row>
    <row r="92" spans="1:9" s="32" customFormat="1" x14ac:dyDescent="0.3">
      <c r="A92" s="102" t="s">
        <v>24</v>
      </c>
      <c r="B92" s="104" t="s">
        <v>49</v>
      </c>
      <c r="C92" s="106" t="s">
        <v>41</v>
      </c>
      <c r="D92" s="33"/>
      <c r="E92" s="100" t="s">
        <v>43</v>
      </c>
      <c r="G92" s="178"/>
      <c r="H92" s="176">
        <v>100</v>
      </c>
      <c r="I92" s="100"/>
    </row>
    <row r="93" spans="1:9" s="32" customFormat="1" ht="63" x14ac:dyDescent="0.3">
      <c r="A93" s="116"/>
      <c r="B93" s="117"/>
      <c r="C93" s="118"/>
      <c r="D93" s="33" t="s">
        <v>167</v>
      </c>
      <c r="E93" s="115"/>
      <c r="F93" s="44">
        <v>4</v>
      </c>
      <c r="G93" s="67" t="s">
        <v>150</v>
      </c>
      <c r="H93" s="146"/>
      <c r="I93" s="115"/>
    </row>
    <row r="94" spans="1:9" s="32" customFormat="1" x14ac:dyDescent="0.3">
      <c r="A94" s="116"/>
      <c r="B94" s="117"/>
      <c r="C94" s="118"/>
      <c r="D94" s="34"/>
      <c r="E94" s="115"/>
      <c r="F94" s="44"/>
      <c r="G94" s="67"/>
      <c r="H94" s="146"/>
      <c r="I94" s="115"/>
    </row>
    <row r="95" spans="1:9" s="32" customFormat="1" x14ac:dyDescent="0.3">
      <c r="A95" s="116"/>
      <c r="B95" s="117"/>
      <c r="C95" s="118"/>
      <c r="D95" s="34"/>
      <c r="E95" s="115"/>
      <c r="F95" s="48"/>
      <c r="G95" s="188"/>
      <c r="H95" s="146"/>
      <c r="I95" s="115"/>
    </row>
    <row r="96" spans="1:9" s="32" customFormat="1" x14ac:dyDescent="0.3">
      <c r="A96" s="116"/>
      <c r="B96" s="117"/>
      <c r="C96" s="118"/>
      <c r="D96" s="34"/>
      <c r="E96" s="115"/>
      <c r="F96" s="44"/>
      <c r="G96" s="67"/>
      <c r="H96" s="146"/>
      <c r="I96" s="115"/>
    </row>
    <row r="97" spans="1:9" s="32" customFormat="1" x14ac:dyDescent="0.3">
      <c r="A97" s="116"/>
      <c r="B97" s="117"/>
      <c r="C97" s="118"/>
      <c r="D97" s="34"/>
      <c r="E97" s="115"/>
      <c r="F97" s="45"/>
      <c r="G97" s="67"/>
      <c r="H97" s="146"/>
      <c r="I97" s="115"/>
    </row>
    <row r="98" spans="1:9" s="32" customFormat="1" ht="16.2" thickBot="1" x14ac:dyDescent="0.35">
      <c r="A98" s="103"/>
      <c r="B98" s="105"/>
      <c r="C98" s="107"/>
      <c r="D98" s="35"/>
      <c r="E98" s="101"/>
      <c r="F98" s="46"/>
      <c r="G98" s="39"/>
      <c r="H98" s="147"/>
      <c r="I98" s="101"/>
    </row>
    <row r="99" spans="1:9" s="32" customFormat="1" ht="15.75" customHeight="1" x14ac:dyDescent="0.3">
      <c r="A99" s="102" t="s">
        <v>25</v>
      </c>
      <c r="B99" s="104" t="s">
        <v>49</v>
      </c>
      <c r="C99" s="106" t="s">
        <v>41</v>
      </c>
      <c r="D99" s="119" t="s">
        <v>95</v>
      </c>
      <c r="E99" s="100" t="s">
        <v>172</v>
      </c>
      <c r="F99" s="44"/>
      <c r="G99" s="200"/>
      <c r="H99" s="192">
        <f>(9+2*0.75)/11*100</f>
        <v>95.454545454545453</v>
      </c>
      <c r="I99" s="68" t="s">
        <v>153</v>
      </c>
    </row>
    <row r="100" spans="1:9" s="32" customFormat="1" x14ac:dyDescent="0.3">
      <c r="A100" s="116"/>
      <c r="B100" s="117"/>
      <c r="C100" s="118"/>
      <c r="D100" s="120"/>
      <c r="E100" s="115"/>
      <c r="F100" s="44">
        <v>9</v>
      </c>
      <c r="G100" s="201" t="s">
        <v>99</v>
      </c>
      <c r="H100" s="136"/>
      <c r="I100" s="69"/>
    </row>
    <row r="101" spans="1:9" s="32" customFormat="1" x14ac:dyDescent="0.3">
      <c r="A101" s="116"/>
      <c r="B101" s="117"/>
      <c r="C101" s="118"/>
      <c r="D101" s="120"/>
      <c r="E101" s="115"/>
      <c r="F101" s="44"/>
      <c r="G101" s="39"/>
      <c r="H101" s="136"/>
      <c r="I101" s="69"/>
    </row>
    <row r="102" spans="1:9" s="32" customFormat="1" x14ac:dyDescent="0.3">
      <c r="A102" s="116"/>
      <c r="B102" s="117"/>
      <c r="C102" s="118"/>
      <c r="D102" s="120"/>
      <c r="E102" s="115"/>
      <c r="F102" s="44">
        <v>2</v>
      </c>
      <c r="G102" s="202" t="s">
        <v>118</v>
      </c>
      <c r="H102" s="136"/>
      <c r="I102" s="69"/>
    </row>
    <row r="103" spans="1:9" s="32" customFormat="1" x14ac:dyDescent="0.3">
      <c r="A103" s="116"/>
      <c r="B103" s="117"/>
      <c r="C103" s="118"/>
      <c r="D103" s="120"/>
      <c r="E103" s="115"/>
      <c r="F103" s="44"/>
      <c r="G103" s="67"/>
      <c r="H103" s="136"/>
      <c r="I103" s="69"/>
    </row>
    <row r="104" spans="1:9" s="32" customFormat="1" ht="16.2" thickBot="1" x14ac:dyDescent="0.35">
      <c r="A104" s="103"/>
      <c r="B104" s="105"/>
      <c r="C104" s="107"/>
      <c r="D104" s="121"/>
      <c r="E104" s="101"/>
      <c r="F104" s="47"/>
      <c r="G104" s="67"/>
      <c r="H104" s="160"/>
      <c r="I104" s="70"/>
    </row>
    <row r="105" spans="1:9" s="32" customFormat="1" x14ac:dyDescent="0.3">
      <c r="A105" s="102" t="s">
        <v>26</v>
      </c>
      <c r="B105" s="104" t="s">
        <v>49</v>
      </c>
      <c r="C105" s="106" t="s">
        <v>44</v>
      </c>
      <c r="D105" s="119" t="s">
        <v>154</v>
      </c>
      <c r="E105" s="100" t="s">
        <v>38</v>
      </c>
      <c r="F105" s="48"/>
      <c r="G105" s="93"/>
      <c r="H105" s="192">
        <v>100</v>
      </c>
      <c r="I105" s="125" t="s">
        <v>156</v>
      </c>
    </row>
    <row r="106" spans="1:9" s="32" customFormat="1" x14ac:dyDescent="0.3">
      <c r="A106" s="116"/>
      <c r="B106" s="117"/>
      <c r="C106" s="118"/>
      <c r="D106" s="120"/>
      <c r="E106" s="115"/>
      <c r="G106" s="74"/>
      <c r="H106" s="136"/>
      <c r="I106" s="126"/>
    </row>
    <row r="107" spans="1:9" s="32" customFormat="1" x14ac:dyDescent="0.3">
      <c r="A107" s="116"/>
      <c r="B107" s="117"/>
      <c r="C107" s="118"/>
      <c r="D107" s="120"/>
      <c r="E107" s="115"/>
      <c r="F107" s="48"/>
      <c r="G107" s="67"/>
      <c r="H107" s="136"/>
      <c r="I107" s="126"/>
    </row>
    <row r="108" spans="1:9" s="32" customFormat="1" x14ac:dyDescent="0.3">
      <c r="A108" s="116"/>
      <c r="B108" s="117"/>
      <c r="C108" s="118"/>
      <c r="D108" s="120"/>
      <c r="E108" s="115"/>
      <c r="F108" s="32">
        <v>3</v>
      </c>
      <c r="G108" s="201" t="s">
        <v>99</v>
      </c>
      <c r="H108" s="136"/>
      <c r="I108" s="126"/>
    </row>
    <row r="109" spans="1:9" s="32" customFormat="1" x14ac:dyDescent="0.3">
      <c r="A109" s="116"/>
      <c r="B109" s="117"/>
      <c r="C109" s="118"/>
      <c r="D109" s="120"/>
      <c r="E109" s="115"/>
      <c r="F109" s="48"/>
      <c r="G109" s="39"/>
      <c r="H109" s="136"/>
      <c r="I109" s="126"/>
    </row>
    <row r="110" spans="1:9" s="32" customFormat="1" x14ac:dyDescent="0.3">
      <c r="A110" s="116"/>
      <c r="B110" s="117"/>
      <c r="C110" s="118"/>
      <c r="D110" s="120"/>
      <c r="E110" s="115"/>
      <c r="F110" s="44"/>
      <c r="G110" s="67"/>
      <c r="H110" s="136"/>
      <c r="I110" s="126"/>
    </row>
    <row r="111" spans="1:9" s="32" customFormat="1" ht="16.2" thickBot="1" x14ac:dyDescent="0.35">
      <c r="A111" s="103"/>
      <c r="B111" s="105"/>
      <c r="C111" s="107"/>
      <c r="D111" s="121"/>
      <c r="E111" s="101"/>
      <c r="F111" s="44" t="s">
        <v>114</v>
      </c>
      <c r="G111" s="67"/>
      <c r="H111" s="160"/>
      <c r="I111" s="127"/>
    </row>
    <row r="112" spans="1:9" s="32" customFormat="1" x14ac:dyDescent="0.3">
      <c r="A112" s="102" t="s">
        <v>27</v>
      </c>
      <c r="B112" s="104" t="s">
        <v>49</v>
      </c>
      <c r="C112" s="106" t="s">
        <v>40</v>
      </c>
      <c r="D112" s="119" t="s">
        <v>106</v>
      </c>
      <c r="E112" s="167" t="s">
        <v>37</v>
      </c>
      <c r="F112" s="89"/>
      <c r="G112" s="185"/>
      <c r="H112" s="176">
        <v>100</v>
      </c>
      <c r="I112" s="100"/>
    </row>
    <row r="113" spans="1:9" s="32" customFormat="1" x14ac:dyDescent="0.3">
      <c r="A113" s="116"/>
      <c r="B113" s="117"/>
      <c r="C113" s="118"/>
      <c r="D113" s="120"/>
      <c r="E113" s="168"/>
      <c r="F113" s="90"/>
      <c r="G113" s="171"/>
      <c r="H113" s="146"/>
      <c r="I113" s="115"/>
    </row>
    <row r="114" spans="1:9" s="32" customFormat="1" x14ac:dyDescent="0.3">
      <c r="A114" s="116"/>
      <c r="B114" s="117"/>
      <c r="C114" s="118"/>
      <c r="D114" s="120"/>
      <c r="E114" s="168"/>
      <c r="F114" s="90"/>
      <c r="G114" s="171" t="s">
        <v>155</v>
      </c>
      <c r="H114" s="146"/>
      <c r="I114" s="115"/>
    </row>
    <row r="115" spans="1:9" s="32" customFormat="1" x14ac:dyDescent="0.3">
      <c r="A115" s="116"/>
      <c r="B115" s="117"/>
      <c r="C115" s="118"/>
      <c r="D115" s="120"/>
      <c r="E115" s="168"/>
      <c r="F115" s="90">
        <v>2</v>
      </c>
      <c r="G115" s="204" t="s">
        <v>99</v>
      </c>
      <c r="H115" s="146"/>
      <c r="I115" s="115"/>
    </row>
    <row r="116" spans="1:9" s="32" customFormat="1" x14ac:dyDescent="0.3">
      <c r="A116" s="116"/>
      <c r="B116" s="117"/>
      <c r="C116" s="118"/>
      <c r="D116" s="120"/>
      <c r="E116" s="168"/>
      <c r="F116" s="90"/>
      <c r="G116" s="186"/>
      <c r="H116" s="146"/>
      <c r="I116" s="115"/>
    </row>
    <row r="117" spans="1:9" s="32" customFormat="1" x14ac:dyDescent="0.3">
      <c r="A117" s="116"/>
      <c r="B117" s="117"/>
      <c r="C117" s="118"/>
      <c r="D117" s="120"/>
      <c r="E117" s="168"/>
      <c r="F117" s="90" t="s">
        <v>114</v>
      </c>
      <c r="G117" s="186"/>
      <c r="H117" s="146"/>
      <c r="I117" s="115"/>
    </row>
    <row r="118" spans="1:9" s="32" customFormat="1" x14ac:dyDescent="0.3">
      <c r="A118" s="116"/>
      <c r="B118" s="117"/>
      <c r="C118" s="118"/>
      <c r="D118" s="120"/>
      <c r="E118" s="168"/>
      <c r="F118" s="90"/>
      <c r="G118" s="205"/>
      <c r="H118" s="146"/>
      <c r="I118" s="115"/>
    </row>
    <row r="119" spans="1:9" s="32" customFormat="1" ht="16.2" thickBot="1" x14ac:dyDescent="0.35">
      <c r="A119" s="103"/>
      <c r="B119" s="105"/>
      <c r="C119" s="107"/>
      <c r="D119" s="121"/>
      <c r="E119" s="169"/>
      <c r="F119" s="91"/>
      <c r="G119" s="186"/>
      <c r="H119" s="147"/>
      <c r="I119" s="101"/>
    </row>
    <row r="120" spans="1:9" s="32" customFormat="1" ht="25.2" x14ac:dyDescent="0.3">
      <c r="A120" s="102" t="s">
        <v>28</v>
      </c>
      <c r="B120" s="104" t="s">
        <v>49</v>
      </c>
      <c r="C120" s="106" t="s">
        <v>41</v>
      </c>
      <c r="D120" s="33" t="s">
        <v>140</v>
      </c>
      <c r="E120" s="100" t="s">
        <v>168</v>
      </c>
      <c r="F120" s="44"/>
      <c r="G120" s="178"/>
      <c r="H120" s="176">
        <v>100</v>
      </c>
      <c r="I120" s="100"/>
    </row>
    <row r="121" spans="1:9" s="32" customFormat="1" x14ac:dyDescent="0.3">
      <c r="A121" s="116"/>
      <c r="B121" s="117"/>
      <c r="C121" s="118"/>
      <c r="D121" s="34"/>
      <c r="E121" s="115"/>
      <c r="F121" s="44">
        <v>1</v>
      </c>
      <c r="G121" s="203" t="s">
        <v>99</v>
      </c>
      <c r="H121" s="146"/>
      <c r="I121" s="115"/>
    </row>
    <row r="122" spans="1:9" s="32" customFormat="1" x14ac:dyDescent="0.3">
      <c r="A122" s="116"/>
      <c r="B122" s="117"/>
      <c r="C122" s="118"/>
      <c r="D122" s="34"/>
      <c r="E122" s="115"/>
      <c r="F122" s="48"/>
      <c r="G122" s="41"/>
      <c r="H122" s="146"/>
      <c r="I122" s="115"/>
    </row>
    <row r="123" spans="1:9" s="32" customFormat="1" x14ac:dyDescent="0.3">
      <c r="A123" s="116"/>
      <c r="B123" s="117"/>
      <c r="C123" s="118"/>
      <c r="D123" s="34"/>
      <c r="E123" s="115"/>
      <c r="F123" s="44">
        <v>1</v>
      </c>
      <c r="G123" s="41" t="s">
        <v>173</v>
      </c>
      <c r="H123" s="146"/>
      <c r="I123" s="115"/>
    </row>
    <row r="124" spans="1:9" s="32" customFormat="1" ht="9.75" customHeight="1" x14ac:dyDescent="0.3">
      <c r="A124" s="116"/>
      <c r="B124" s="117"/>
      <c r="C124" s="118"/>
      <c r="D124" s="34"/>
      <c r="E124" s="115"/>
      <c r="F124" s="48"/>
      <c r="G124" s="67"/>
      <c r="H124" s="146"/>
      <c r="I124" s="115"/>
    </row>
    <row r="125" spans="1:9" s="32" customFormat="1" ht="16.2" thickBot="1" x14ac:dyDescent="0.35">
      <c r="A125" s="103"/>
      <c r="B125" s="105"/>
      <c r="C125" s="107"/>
      <c r="D125" s="35"/>
      <c r="E125" s="101"/>
      <c r="F125" s="47" t="s">
        <v>114</v>
      </c>
      <c r="G125" s="94"/>
      <c r="H125" s="147"/>
      <c r="I125" s="101"/>
    </row>
    <row r="126" spans="1:9" s="32" customFormat="1" x14ac:dyDescent="0.3">
      <c r="A126" s="102" t="s">
        <v>29</v>
      </c>
      <c r="B126" s="104" t="s">
        <v>49</v>
      </c>
      <c r="C126" s="106" t="s">
        <v>40</v>
      </c>
      <c r="D126" s="119" t="s">
        <v>142</v>
      </c>
      <c r="E126" s="100" t="s">
        <v>38</v>
      </c>
      <c r="F126" s="44"/>
      <c r="G126" s="38" t="s">
        <v>99</v>
      </c>
      <c r="H126" s="98">
        <v>100</v>
      </c>
      <c r="I126" s="100"/>
    </row>
    <row r="127" spans="1:9" s="32" customFormat="1" x14ac:dyDescent="0.3">
      <c r="A127" s="116"/>
      <c r="B127" s="117"/>
      <c r="C127" s="118"/>
      <c r="D127" s="120"/>
      <c r="E127" s="115"/>
      <c r="F127" s="44">
        <v>2</v>
      </c>
      <c r="H127" s="122"/>
      <c r="I127" s="115"/>
    </row>
    <row r="128" spans="1:9" s="32" customFormat="1" x14ac:dyDescent="0.3">
      <c r="A128" s="116"/>
      <c r="B128" s="117"/>
      <c r="C128" s="118"/>
      <c r="D128" s="120"/>
      <c r="E128" s="115"/>
      <c r="F128" s="44">
        <v>1</v>
      </c>
      <c r="G128" s="41" t="s">
        <v>173</v>
      </c>
      <c r="H128" s="122"/>
      <c r="I128" s="115"/>
    </row>
    <row r="129" spans="1:9" s="32" customFormat="1" ht="16.2" thickBot="1" x14ac:dyDescent="0.35">
      <c r="A129" s="103"/>
      <c r="B129" s="105"/>
      <c r="C129" s="107"/>
      <c r="D129" s="121"/>
      <c r="E129" s="101"/>
      <c r="F129" s="45"/>
      <c r="G129" s="41"/>
      <c r="H129" s="99"/>
      <c r="I129" s="101"/>
    </row>
    <row r="130" spans="1:9" s="32" customFormat="1" x14ac:dyDescent="0.3">
      <c r="A130" s="102" t="s">
        <v>185</v>
      </c>
      <c r="B130" s="104" t="s">
        <v>49</v>
      </c>
      <c r="C130" s="106" t="s">
        <v>44</v>
      </c>
      <c r="D130" s="119" t="s">
        <v>186</v>
      </c>
      <c r="E130" s="167" t="s">
        <v>37</v>
      </c>
      <c r="F130" s="174"/>
      <c r="G130" s="93"/>
      <c r="H130" s="192">
        <v>100</v>
      </c>
      <c r="I130" s="100"/>
    </row>
    <row r="131" spans="1:9" s="32" customFormat="1" x14ac:dyDescent="0.3">
      <c r="A131" s="116"/>
      <c r="B131" s="117"/>
      <c r="C131" s="118"/>
      <c r="D131" s="120"/>
      <c r="E131" s="168"/>
      <c r="F131" s="44"/>
      <c r="G131" s="67"/>
      <c r="H131" s="136"/>
      <c r="I131" s="115"/>
    </row>
    <row r="132" spans="1:9" s="32" customFormat="1" x14ac:dyDescent="0.3">
      <c r="A132" s="116"/>
      <c r="B132" s="117"/>
      <c r="C132" s="118"/>
      <c r="D132" s="120"/>
      <c r="E132" s="168"/>
      <c r="F132" s="44">
        <v>2</v>
      </c>
      <c r="G132" s="67" t="s">
        <v>99</v>
      </c>
      <c r="H132" s="136"/>
      <c r="I132" s="115"/>
    </row>
    <row r="133" spans="1:9" s="32" customFormat="1" x14ac:dyDescent="0.3">
      <c r="A133" s="116"/>
      <c r="B133" s="117"/>
      <c r="C133" s="118"/>
      <c r="D133" s="120"/>
      <c r="E133" s="168"/>
      <c r="F133" s="44"/>
      <c r="G133" s="39"/>
      <c r="H133" s="136"/>
      <c r="I133" s="115"/>
    </row>
    <row r="134" spans="1:9" s="32" customFormat="1" ht="16.2" thickBot="1" x14ac:dyDescent="0.35">
      <c r="A134" s="103"/>
      <c r="B134" s="105"/>
      <c r="C134" s="107"/>
      <c r="D134" s="121"/>
      <c r="E134" s="169"/>
      <c r="F134" s="175"/>
      <c r="G134" s="67"/>
      <c r="H134" s="160"/>
      <c r="I134" s="101"/>
    </row>
    <row r="135" spans="1:9" s="32" customFormat="1" x14ac:dyDescent="0.3">
      <c r="A135" s="102" t="s">
        <v>30</v>
      </c>
      <c r="B135" s="104" t="s">
        <v>49</v>
      </c>
      <c r="C135" s="106" t="s">
        <v>44</v>
      </c>
      <c r="D135" s="119" t="s">
        <v>143</v>
      </c>
      <c r="E135" s="110" t="s">
        <v>36</v>
      </c>
      <c r="F135" s="206">
        <v>1</v>
      </c>
      <c r="G135" s="93"/>
      <c r="H135" s="43"/>
      <c r="I135" s="100"/>
    </row>
    <row r="136" spans="1:9" s="32" customFormat="1" x14ac:dyDescent="0.3">
      <c r="A136" s="116"/>
      <c r="B136" s="117"/>
      <c r="C136" s="118"/>
      <c r="D136" s="120"/>
      <c r="E136" s="123"/>
      <c r="F136" s="206"/>
      <c r="G136" s="201" t="s">
        <v>99</v>
      </c>
      <c r="H136" s="43">
        <v>100</v>
      </c>
      <c r="I136" s="115"/>
    </row>
    <row r="137" spans="1:9" s="32" customFormat="1" ht="16.2" thickBot="1" x14ac:dyDescent="0.35">
      <c r="A137" s="103"/>
      <c r="B137" s="105"/>
      <c r="C137" s="107"/>
      <c r="D137" s="121"/>
      <c r="E137" s="111"/>
      <c r="F137" s="199"/>
      <c r="G137" s="42"/>
      <c r="H137" s="54" t="s">
        <v>141</v>
      </c>
      <c r="I137" s="101"/>
    </row>
    <row r="138" spans="1:9" s="32" customFormat="1" ht="34.5" customHeight="1" x14ac:dyDescent="0.3">
      <c r="A138" s="102" t="s">
        <v>92</v>
      </c>
      <c r="B138" s="104" t="s">
        <v>49</v>
      </c>
      <c r="C138" s="106" t="s">
        <v>40</v>
      </c>
      <c r="D138" s="119" t="s">
        <v>96</v>
      </c>
      <c r="E138" s="110" t="s">
        <v>37</v>
      </c>
      <c r="F138" s="44">
        <v>1</v>
      </c>
      <c r="G138" s="92" t="s">
        <v>99</v>
      </c>
      <c r="H138" s="98">
        <v>100</v>
      </c>
      <c r="I138" s="100"/>
    </row>
    <row r="139" spans="1:9" s="32" customFormat="1" ht="16.2" thickBot="1" x14ac:dyDescent="0.35">
      <c r="A139" s="103"/>
      <c r="B139" s="105"/>
      <c r="C139" s="107"/>
      <c r="D139" s="121"/>
      <c r="E139" s="111"/>
      <c r="F139" s="47">
        <v>1</v>
      </c>
      <c r="G139" s="42" t="s">
        <v>173</v>
      </c>
      <c r="H139" s="99"/>
      <c r="I139" s="101"/>
    </row>
    <row r="140" spans="1:9" s="32" customFormat="1" ht="29.4" thickBot="1" x14ac:dyDescent="0.35">
      <c r="A140" s="49" t="s">
        <v>31</v>
      </c>
      <c r="B140" s="50" t="s">
        <v>93</v>
      </c>
      <c r="C140" s="51" t="s">
        <v>44</v>
      </c>
      <c r="D140" s="52" t="s">
        <v>97</v>
      </c>
      <c r="E140" s="53" t="s">
        <v>36</v>
      </c>
      <c r="F140" s="47">
        <v>1</v>
      </c>
      <c r="G140" s="207" t="s">
        <v>150</v>
      </c>
      <c r="H140" s="54">
        <v>100</v>
      </c>
      <c r="I140" s="60"/>
    </row>
    <row r="141" spans="1:9" s="32" customFormat="1" ht="43.8" thickBot="1" x14ac:dyDescent="0.3">
      <c r="A141" s="49" t="s">
        <v>32</v>
      </c>
      <c r="B141" s="50" t="s">
        <v>93</v>
      </c>
      <c r="C141" s="51" t="s">
        <v>44</v>
      </c>
      <c r="D141" s="208" t="s">
        <v>187</v>
      </c>
      <c r="E141" s="61" t="s">
        <v>119</v>
      </c>
      <c r="F141" s="47">
        <v>1</v>
      </c>
      <c r="G141" s="93" t="s">
        <v>150</v>
      </c>
      <c r="H141" s="54">
        <v>100</v>
      </c>
      <c r="I141" s="60"/>
    </row>
    <row r="142" spans="1:9" s="32" customFormat="1" x14ac:dyDescent="0.3">
      <c r="A142" s="102" t="s">
        <v>33</v>
      </c>
      <c r="B142" s="104" t="s">
        <v>49</v>
      </c>
      <c r="C142" s="106" t="s">
        <v>41</v>
      </c>
      <c r="D142" s="119" t="s">
        <v>188</v>
      </c>
      <c r="E142" s="100" t="s">
        <v>164</v>
      </c>
      <c r="F142" s="44"/>
      <c r="G142" s="200"/>
      <c r="H142" s="176">
        <f>(9+0.75)/10*100</f>
        <v>97.5</v>
      </c>
      <c r="I142" s="100"/>
    </row>
    <row r="143" spans="1:9" s="32" customFormat="1" x14ac:dyDescent="0.3">
      <c r="A143" s="116"/>
      <c r="B143" s="117"/>
      <c r="C143" s="118"/>
      <c r="D143" s="120"/>
      <c r="E143" s="115"/>
      <c r="F143" s="44"/>
      <c r="G143" s="58"/>
      <c r="H143" s="146"/>
      <c r="I143" s="115"/>
    </row>
    <row r="144" spans="1:9" s="32" customFormat="1" x14ac:dyDescent="0.3">
      <c r="A144" s="116"/>
      <c r="B144" s="117"/>
      <c r="C144" s="118"/>
      <c r="D144" s="120"/>
      <c r="E144" s="115"/>
      <c r="F144" s="44">
        <v>7</v>
      </c>
      <c r="G144" s="67" t="s">
        <v>150</v>
      </c>
      <c r="H144" s="146"/>
      <c r="I144" s="115"/>
    </row>
    <row r="145" spans="1:9" s="32" customFormat="1" ht="16.2" thickBot="1" x14ac:dyDescent="0.35">
      <c r="A145" s="103"/>
      <c r="B145" s="105"/>
      <c r="C145" s="107"/>
      <c r="D145" s="121"/>
      <c r="E145" s="101"/>
      <c r="F145" s="46"/>
      <c r="G145" s="67"/>
      <c r="H145" s="147"/>
      <c r="I145" s="101"/>
    </row>
    <row r="146" spans="1:9" s="32" customFormat="1" x14ac:dyDescent="0.3">
      <c r="A146" s="102" t="s">
        <v>34</v>
      </c>
      <c r="B146" s="104" t="s">
        <v>49</v>
      </c>
      <c r="C146" s="106" t="s">
        <v>40</v>
      </c>
      <c r="D146" s="119" t="s">
        <v>98</v>
      </c>
      <c r="E146" s="100" t="s">
        <v>38</v>
      </c>
      <c r="G146" s="93"/>
      <c r="H146" s="176">
        <v>100</v>
      </c>
      <c r="I146" s="100"/>
    </row>
    <row r="147" spans="1:9" s="32" customFormat="1" x14ac:dyDescent="0.3">
      <c r="A147" s="116"/>
      <c r="B147" s="117"/>
      <c r="C147" s="118"/>
      <c r="D147" s="120"/>
      <c r="E147" s="115"/>
      <c r="F147" s="32">
        <v>2</v>
      </c>
      <c r="G147" s="67" t="s">
        <v>99</v>
      </c>
      <c r="H147" s="146"/>
      <c r="I147" s="115"/>
    </row>
    <row r="148" spans="1:9" s="32" customFormat="1" x14ac:dyDescent="0.3">
      <c r="A148" s="116"/>
      <c r="B148" s="117"/>
      <c r="C148" s="118"/>
      <c r="D148" s="120"/>
      <c r="E148" s="115"/>
      <c r="F148" s="48">
        <v>1</v>
      </c>
      <c r="G148" s="212" t="s">
        <v>173</v>
      </c>
      <c r="H148" s="146"/>
      <c r="I148" s="115"/>
    </row>
    <row r="149" spans="1:9" s="32" customFormat="1" x14ac:dyDescent="0.3">
      <c r="A149" s="116"/>
      <c r="B149" s="117"/>
      <c r="C149" s="118"/>
      <c r="D149" s="120"/>
      <c r="E149" s="115"/>
      <c r="F149" s="48"/>
      <c r="G149" s="39"/>
      <c r="H149" s="146"/>
      <c r="I149" s="115"/>
    </row>
    <row r="150" spans="1:9" s="32" customFormat="1" ht="16.2" thickBot="1" x14ac:dyDescent="0.35">
      <c r="A150" s="103"/>
      <c r="B150" s="105"/>
      <c r="C150" s="107"/>
      <c r="D150" s="121"/>
      <c r="E150" s="101"/>
      <c r="F150" s="46"/>
      <c r="G150" s="94"/>
      <c r="H150" s="147"/>
      <c r="I150" s="101"/>
    </row>
    <row r="151" spans="1:9" s="32" customFormat="1" ht="15.6" customHeight="1" x14ac:dyDescent="0.3">
      <c r="A151" s="102" t="s">
        <v>35</v>
      </c>
      <c r="B151" s="104"/>
      <c r="C151" s="106" t="s">
        <v>41</v>
      </c>
      <c r="D151" s="119" t="s">
        <v>190</v>
      </c>
      <c r="E151" s="100" t="s">
        <v>189</v>
      </c>
      <c r="F151" s="172"/>
      <c r="G151" s="186"/>
      <c r="H151" s="98">
        <v>100</v>
      </c>
      <c r="I151" s="100"/>
    </row>
    <row r="152" spans="1:9" s="32" customFormat="1" x14ac:dyDescent="0.3">
      <c r="A152" s="116"/>
      <c r="B152" s="117"/>
      <c r="C152" s="118"/>
      <c r="D152" s="120"/>
      <c r="E152" s="115"/>
      <c r="F152" s="188"/>
      <c r="H152" s="122"/>
      <c r="I152" s="115"/>
    </row>
    <row r="153" spans="1:9" s="32" customFormat="1" x14ac:dyDescent="0.3">
      <c r="A153" s="116"/>
      <c r="B153" s="117"/>
      <c r="C153" s="118"/>
      <c r="D153" s="120"/>
      <c r="E153" s="115"/>
      <c r="F153" s="90">
        <v>19</v>
      </c>
      <c r="G153" s="186" t="s">
        <v>99</v>
      </c>
      <c r="H153" s="122"/>
      <c r="I153" s="115"/>
    </row>
    <row r="154" spans="1:9" s="32" customFormat="1" ht="122.4" customHeight="1" thickBot="1" x14ac:dyDescent="0.35">
      <c r="A154" s="103"/>
      <c r="B154" s="105"/>
      <c r="C154" s="107"/>
      <c r="D154" s="120"/>
      <c r="E154" s="101"/>
      <c r="F154" s="91">
        <v>3</v>
      </c>
      <c r="G154" s="213" t="s">
        <v>173</v>
      </c>
      <c r="H154" s="99"/>
      <c r="I154" s="101"/>
    </row>
    <row r="155" spans="1:9" s="32" customFormat="1" x14ac:dyDescent="0.3">
      <c r="A155" s="102" t="s">
        <v>144</v>
      </c>
      <c r="B155" s="104" t="s">
        <v>111</v>
      </c>
      <c r="C155" s="106" t="s">
        <v>44</v>
      </c>
      <c r="D155" s="119" t="s">
        <v>145</v>
      </c>
      <c r="E155" s="110" t="s">
        <v>36</v>
      </c>
      <c r="F155" s="44"/>
      <c r="G155" s="38"/>
      <c r="H155" s="98">
        <v>100</v>
      </c>
      <c r="I155" s="100"/>
    </row>
    <row r="156" spans="1:9" s="32" customFormat="1" x14ac:dyDescent="0.3">
      <c r="A156" s="116"/>
      <c r="B156" s="117"/>
      <c r="C156" s="118"/>
      <c r="D156" s="120"/>
      <c r="E156" s="123"/>
      <c r="F156" s="44">
        <v>1</v>
      </c>
      <c r="G156" s="67" t="s">
        <v>150</v>
      </c>
      <c r="H156" s="122"/>
      <c r="I156" s="115"/>
    </row>
    <row r="157" spans="1:9" s="32" customFormat="1" ht="16.2" thickBot="1" x14ac:dyDescent="0.35">
      <c r="A157" s="103"/>
      <c r="B157" s="105"/>
      <c r="C157" s="107"/>
      <c r="D157" s="121"/>
      <c r="E157" s="111"/>
      <c r="F157" s="46"/>
      <c r="G157" s="39"/>
      <c r="H157" s="99"/>
      <c r="I157" s="101"/>
    </row>
    <row r="158" spans="1:9" s="32" customFormat="1" x14ac:dyDescent="0.3">
      <c r="A158" s="102" t="s">
        <v>146</v>
      </c>
      <c r="B158" s="104" t="s">
        <v>49</v>
      </c>
      <c r="C158" s="106" t="s">
        <v>40</v>
      </c>
      <c r="D158" s="119" t="s">
        <v>169</v>
      </c>
      <c r="E158" s="100" t="s">
        <v>125</v>
      </c>
      <c r="F158" s="44"/>
      <c r="G158" s="178"/>
      <c r="H158" s="192">
        <f>(1+3*0.75)/4*100</f>
        <v>81.25</v>
      </c>
      <c r="I158" s="100"/>
    </row>
    <row r="159" spans="1:9" s="32" customFormat="1" x14ac:dyDescent="0.3">
      <c r="A159" s="116"/>
      <c r="B159" s="117"/>
      <c r="C159" s="118"/>
      <c r="D159" s="120"/>
      <c r="E159" s="115"/>
      <c r="F159" s="44">
        <v>1</v>
      </c>
      <c r="G159" s="67" t="s">
        <v>99</v>
      </c>
      <c r="H159" s="136"/>
      <c r="I159" s="115"/>
    </row>
    <row r="160" spans="1:9" s="32" customFormat="1" x14ac:dyDescent="0.3">
      <c r="A160" s="116"/>
      <c r="B160" s="117"/>
      <c r="C160" s="118"/>
      <c r="D160" s="120"/>
      <c r="E160" s="115"/>
      <c r="G160" s="188"/>
      <c r="H160" s="136"/>
      <c r="I160" s="115"/>
    </row>
    <row r="161" spans="1:9" s="32" customFormat="1" x14ac:dyDescent="0.3">
      <c r="A161" s="116"/>
      <c r="B161" s="117"/>
      <c r="C161" s="118"/>
      <c r="D161" s="120"/>
      <c r="E161" s="115"/>
      <c r="F161" s="44">
        <v>3</v>
      </c>
      <c r="G161" s="214" t="s">
        <v>118</v>
      </c>
      <c r="H161" s="136"/>
      <c r="I161" s="115"/>
    </row>
    <row r="162" spans="1:9" s="32" customFormat="1" x14ac:dyDescent="0.3">
      <c r="A162" s="116"/>
      <c r="B162" s="117"/>
      <c r="C162" s="118"/>
      <c r="D162" s="120"/>
      <c r="E162" s="115"/>
      <c r="F162" s="44"/>
      <c r="G162" s="188"/>
      <c r="H162" s="136"/>
      <c r="I162" s="115"/>
    </row>
    <row r="163" spans="1:9" s="32" customFormat="1" x14ac:dyDescent="0.3">
      <c r="A163" s="116"/>
      <c r="B163" s="117"/>
      <c r="C163" s="118"/>
      <c r="D163" s="120"/>
      <c r="E163" s="115"/>
      <c r="F163" s="44">
        <v>2</v>
      </c>
      <c r="G163" s="188" t="s">
        <v>173</v>
      </c>
      <c r="H163" s="136"/>
      <c r="I163" s="115"/>
    </row>
    <row r="164" spans="1:9" s="32" customFormat="1" ht="16.2" thickBot="1" x14ac:dyDescent="0.35">
      <c r="A164" s="103"/>
      <c r="B164" s="105"/>
      <c r="C164" s="107"/>
      <c r="D164" s="121"/>
      <c r="E164" s="101"/>
      <c r="F164" s="47" t="s">
        <v>141</v>
      </c>
      <c r="G164" s="71"/>
      <c r="H164" s="160"/>
      <c r="I164" s="101"/>
    </row>
    <row r="165" spans="1:9" s="32" customFormat="1" x14ac:dyDescent="0.3">
      <c r="A165" s="102" t="s">
        <v>191</v>
      </c>
      <c r="B165" s="104" t="s">
        <v>49</v>
      </c>
      <c r="C165" s="106" t="s">
        <v>108</v>
      </c>
      <c r="D165" s="119" t="s">
        <v>147</v>
      </c>
      <c r="E165" s="100" t="s">
        <v>43</v>
      </c>
      <c r="F165" s="44">
        <v>2</v>
      </c>
      <c r="G165" s="215" t="s">
        <v>99</v>
      </c>
      <c r="H165" s="98">
        <f>(2+2*0.75)/4*100</f>
        <v>87.5</v>
      </c>
      <c r="I165" s="100"/>
    </row>
    <row r="166" spans="1:9" s="32" customFormat="1" x14ac:dyDescent="0.3">
      <c r="A166" s="116"/>
      <c r="B166" s="117"/>
      <c r="C166" s="118"/>
      <c r="D166" s="120"/>
      <c r="E166" s="115"/>
      <c r="G166" s="39"/>
      <c r="H166" s="122"/>
      <c r="I166" s="115"/>
    </row>
    <row r="167" spans="1:9" s="32" customFormat="1" x14ac:dyDescent="0.3">
      <c r="A167" s="116"/>
      <c r="B167" s="117"/>
      <c r="C167" s="118"/>
      <c r="D167" s="120"/>
      <c r="E167" s="115"/>
      <c r="F167" s="44">
        <v>2</v>
      </c>
      <c r="G167" s="39" t="s">
        <v>118</v>
      </c>
      <c r="H167" s="122"/>
      <c r="I167" s="115"/>
    </row>
    <row r="168" spans="1:9" s="32" customFormat="1" ht="16.2" thickBot="1" x14ac:dyDescent="0.35">
      <c r="A168" s="103"/>
      <c r="B168" s="105"/>
      <c r="C168" s="107"/>
      <c r="D168" s="121"/>
      <c r="E168" s="101"/>
      <c r="G168" s="42"/>
      <c r="H168" s="99"/>
      <c r="I168" s="101"/>
    </row>
    <row r="169" spans="1:9" s="32" customFormat="1" x14ac:dyDescent="0.3">
      <c r="A169" s="102" t="s">
        <v>109</v>
      </c>
      <c r="B169" s="104" t="s">
        <v>93</v>
      </c>
      <c r="C169" s="106" t="s">
        <v>40</v>
      </c>
      <c r="D169" s="108" t="s">
        <v>112</v>
      </c>
      <c r="E169" s="110" t="s">
        <v>36</v>
      </c>
      <c r="F169" s="96">
        <v>1</v>
      </c>
      <c r="G169" s="38" t="s">
        <v>99</v>
      </c>
      <c r="H169" s="98">
        <v>100</v>
      </c>
      <c r="I169" s="100"/>
    </row>
    <row r="170" spans="1:9" s="32" customFormat="1" ht="16.2" thickBot="1" x14ac:dyDescent="0.35">
      <c r="A170" s="103"/>
      <c r="B170" s="105"/>
      <c r="C170" s="107"/>
      <c r="D170" s="109"/>
      <c r="E170" s="111"/>
      <c r="F170" s="97"/>
      <c r="H170" s="99"/>
      <c r="I170" s="101"/>
    </row>
    <row r="171" spans="1:9" s="32" customFormat="1" ht="29.4" thickBot="1" x14ac:dyDescent="0.35">
      <c r="A171" s="49" t="s">
        <v>110</v>
      </c>
      <c r="B171" s="62" t="s">
        <v>49</v>
      </c>
      <c r="C171" s="63" t="s">
        <v>44</v>
      </c>
      <c r="D171" s="64" t="s">
        <v>148</v>
      </c>
      <c r="E171" s="61" t="s">
        <v>36</v>
      </c>
      <c r="F171" s="47">
        <v>1</v>
      </c>
      <c r="G171" s="216" t="s">
        <v>118</v>
      </c>
      <c r="H171" s="54">
        <v>75</v>
      </c>
      <c r="I171" s="60"/>
    </row>
    <row r="172" spans="1:9" ht="15.75" customHeight="1" x14ac:dyDescent="0.3">
      <c r="A172" s="15" t="s">
        <v>48</v>
      </c>
      <c r="B172" s="82"/>
      <c r="C172" s="83"/>
      <c r="D172" s="83"/>
      <c r="E172" s="83"/>
      <c r="F172" s="83"/>
      <c r="G172" s="83"/>
      <c r="H172" s="84"/>
    </row>
    <row r="173" spans="1:9" x14ac:dyDescent="0.3">
      <c r="G173" s="38" t="s">
        <v>99</v>
      </c>
    </row>
    <row r="174" spans="1:9" ht="16.2" thickBot="1" x14ac:dyDescent="0.35">
      <c r="G174" s="59" t="s">
        <v>114</v>
      </c>
    </row>
    <row r="175" spans="1:9" ht="16.2" thickBot="1" x14ac:dyDescent="0.35">
      <c r="G175" s="59" t="s">
        <v>118</v>
      </c>
    </row>
    <row r="176" spans="1:9" x14ac:dyDescent="0.3">
      <c r="G176" s="83"/>
    </row>
    <row r="177" spans="1:9" x14ac:dyDescent="0.3">
      <c r="A177" s="137"/>
      <c r="B177" s="137"/>
      <c r="C177" s="133"/>
      <c r="D177" s="131"/>
      <c r="E177" s="134"/>
      <c r="F177" s="131"/>
      <c r="G177" s="31"/>
      <c r="H177" s="133"/>
      <c r="I177" s="134"/>
    </row>
    <row r="178" spans="1:9" x14ac:dyDescent="0.3">
      <c r="A178" s="137"/>
      <c r="B178" s="137"/>
      <c r="C178" s="133"/>
      <c r="D178" s="131"/>
      <c r="E178" s="134"/>
      <c r="F178" s="131"/>
      <c r="H178" s="133"/>
      <c r="I178" s="134"/>
    </row>
    <row r="179" spans="1:9" x14ac:dyDescent="0.3">
      <c r="A179" s="137"/>
      <c r="B179" s="137"/>
      <c r="C179" s="133"/>
      <c r="D179" s="131"/>
      <c r="E179" s="134"/>
      <c r="F179" s="131"/>
      <c r="H179" s="133"/>
      <c r="I179" s="134"/>
    </row>
    <row r="180" spans="1:9" x14ac:dyDescent="0.3">
      <c r="A180" s="137"/>
      <c r="B180" s="137"/>
      <c r="C180" s="133"/>
      <c r="D180" s="131"/>
      <c r="E180" s="134"/>
      <c r="F180" s="131"/>
      <c r="H180" s="133"/>
      <c r="I180" s="134"/>
    </row>
    <row r="181" spans="1:9" x14ac:dyDescent="0.3">
      <c r="A181" s="137"/>
      <c r="B181" s="137"/>
      <c r="C181" s="133"/>
      <c r="D181" s="131"/>
      <c r="E181" s="134"/>
      <c r="F181" s="131"/>
      <c r="G181" s="132"/>
      <c r="H181" s="133"/>
      <c r="I181" s="134"/>
    </row>
    <row r="182" spans="1:9" x14ac:dyDescent="0.3">
      <c r="A182" s="135"/>
      <c r="B182" s="135"/>
      <c r="C182" s="133"/>
      <c r="D182" s="131"/>
      <c r="E182" s="134"/>
      <c r="F182" s="131"/>
      <c r="G182" s="132"/>
      <c r="H182" s="133"/>
      <c r="I182" s="134"/>
    </row>
    <row r="183" spans="1:9" x14ac:dyDescent="0.3">
      <c r="A183" s="135"/>
      <c r="B183" s="135"/>
      <c r="C183" s="133"/>
      <c r="D183" s="131"/>
      <c r="E183" s="134"/>
      <c r="F183" s="131"/>
      <c r="G183" s="132"/>
      <c r="H183" s="133"/>
      <c r="I183" s="134"/>
    </row>
    <row r="184" spans="1:9" x14ac:dyDescent="0.3">
      <c r="A184" s="135"/>
      <c r="B184" s="135"/>
      <c r="C184" s="133"/>
      <c r="D184" s="131"/>
      <c r="E184" s="134"/>
      <c r="F184" s="131"/>
      <c r="G184" s="132"/>
      <c r="H184" s="133"/>
      <c r="I184" s="134"/>
    </row>
    <row r="185" spans="1:9" x14ac:dyDescent="0.3">
      <c r="A185" s="135"/>
      <c r="B185" s="135"/>
      <c r="C185" s="133"/>
      <c r="D185" s="131"/>
      <c r="E185" s="134"/>
      <c r="F185" s="131"/>
      <c r="G185" s="132"/>
      <c r="H185" s="133"/>
      <c r="I185" s="134"/>
    </row>
    <row r="186" spans="1:9" x14ac:dyDescent="0.3">
      <c r="A186" s="135"/>
      <c r="B186" s="135"/>
      <c r="C186" s="133"/>
      <c r="D186" s="131"/>
      <c r="E186" s="134"/>
      <c r="F186" s="131"/>
      <c r="G186" s="132"/>
      <c r="H186" s="133"/>
      <c r="I186" s="134"/>
    </row>
    <row r="187" spans="1:9" x14ac:dyDescent="0.3">
      <c r="A187" s="135"/>
      <c r="B187" s="135"/>
      <c r="C187" s="133"/>
      <c r="D187" s="131"/>
      <c r="E187" s="134"/>
      <c r="F187" s="131"/>
      <c r="G187" s="132"/>
      <c r="H187" s="133"/>
      <c r="I187" s="134"/>
    </row>
    <row r="188" spans="1:9" x14ac:dyDescent="0.3">
      <c r="A188" s="135"/>
      <c r="B188" s="135"/>
      <c r="C188" s="133"/>
      <c r="D188" s="131"/>
      <c r="E188" s="134"/>
      <c r="F188" s="131"/>
      <c r="G188" s="132"/>
      <c r="H188" s="133"/>
      <c r="I188" s="134"/>
    </row>
    <row r="189" spans="1:9" x14ac:dyDescent="0.3">
      <c r="A189" s="135"/>
      <c r="B189" s="135"/>
      <c r="C189" s="133"/>
      <c r="D189" s="131"/>
      <c r="E189" s="134"/>
      <c r="F189" s="131"/>
      <c r="G189" s="132"/>
      <c r="H189" s="133"/>
      <c r="I189" s="134"/>
    </row>
    <row r="190" spans="1:9" x14ac:dyDescent="0.3">
      <c r="A190" s="135"/>
      <c r="B190" s="135"/>
      <c r="C190" s="133"/>
      <c r="D190" s="131"/>
      <c r="E190" s="134"/>
      <c r="F190" s="131"/>
      <c r="G190" s="132"/>
      <c r="H190" s="133"/>
      <c r="I190" s="134"/>
    </row>
    <row r="191" spans="1:9" x14ac:dyDescent="0.3">
      <c r="A191" s="135"/>
      <c r="B191" s="135"/>
      <c r="C191" s="133"/>
      <c r="D191" s="131"/>
      <c r="E191" s="134"/>
      <c r="F191" s="131"/>
      <c r="G191" s="132"/>
      <c r="H191" s="133"/>
      <c r="I191" s="134"/>
    </row>
    <row r="192" spans="1:9" x14ac:dyDescent="0.3">
      <c r="A192" s="135"/>
      <c r="B192" s="135"/>
      <c r="C192" s="133"/>
      <c r="D192" s="131"/>
      <c r="E192" s="134"/>
      <c r="F192" s="131"/>
      <c r="G192" s="132"/>
      <c r="H192" s="133"/>
      <c r="I192" s="134"/>
    </row>
    <row r="193" spans="1:9" x14ac:dyDescent="0.3">
      <c r="A193" s="135"/>
      <c r="B193" s="135"/>
      <c r="C193" s="133"/>
      <c r="D193" s="131"/>
      <c r="E193" s="134"/>
      <c r="F193" s="131"/>
      <c r="G193" s="132"/>
      <c r="H193" s="133"/>
      <c r="I193" s="134"/>
    </row>
    <row r="194" spans="1:9" x14ac:dyDescent="0.3">
      <c r="A194" s="135"/>
      <c r="B194" s="135"/>
      <c r="C194" s="133"/>
      <c r="D194" s="131"/>
      <c r="E194" s="134"/>
      <c r="F194" s="131"/>
      <c r="G194" s="132"/>
      <c r="H194" s="133"/>
      <c r="I194" s="134"/>
    </row>
    <row r="195" spans="1:9" x14ac:dyDescent="0.3">
      <c r="A195" s="135"/>
      <c r="B195" s="135"/>
      <c r="C195" s="133"/>
      <c r="D195" s="131"/>
      <c r="E195" s="134"/>
      <c r="F195" s="131"/>
      <c r="G195" s="132"/>
      <c r="H195" s="133"/>
      <c r="I195" s="134"/>
    </row>
    <row r="196" spans="1:9" x14ac:dyDescent="0.3">
      <c r="A196" s="135"/>
      <c r="B196" s="135"/>
      <c r="C196" s="133"/>
      <c r="D196" s="131"/>
      <c r="E196" s="134"/>
      <c r="F196" s="131"/>
      <c r="G196" s="132"/>
      <c r="H196" s="133"/>
      <c r="I196" s="134"/>
    </row>
    <row r="197" spans="1:9" x14ac:dyDescent="0.3">
      <c r="A197" s="135"/>
      <c r="B197" s="135"/>
      <c r="C197" s="133"/>
      <c r="D197" s="131"/>
      <c r="E197" s="134"/>
      <c r="F197" s="131"/>
      <c r="G197" s="132"/>
      <c r="H197" s="133"/>
      <c r="I197" s="134"/>
    </row>
    <row r="198" spans="1:9" x14ac:dyDescent="0.3">
      <c r="A198" s="135"/>
      <c r="B198" s="135"/>
      <c r="C198" s="133"/>
      <c r="D198" s="131"/>
      <c r="E198" s="134"/>
      <c r="F198" s="131"/>
      <c r="G198" s="132"/>
      <c r="H198" s="133"/>
      <c r="I198" s="134"/>
    </row>
    <row r="199" spans="1:9" x14ac:dyDescent="0.3">
      <c r="A199" s="135"/>
      <c r="B199" s="135"/>
      <c r="C199" s="133"/>
      <c r="D199" s="131"/>
      <c r="E199" s="134"/>
      <c r="F199" s="131"/>
      <c r="G199" s="132"/>
      <c r="H199" s="133"/>
      <c r="I199" s="134"/>
    </row>
    <row r="200" spans="1:9" x14ac:dyDescent="0.3">
      <c r="A200" s="135"/>
      <c r="B200" s="135"/>
      <c r="C200" s="133"/>
      <c r="D200" s="131"/>
      <c r="E200" s="134"/>
      <c r="F200" s="131"/>
      <c r="G200" s="132"/>
      <c r="H200" s="133"/>
      <c r="I200" s="134"/>
    </row>
    <row r="201" spans="1:9" x14ac:dyDescent="0.3">
      <c r="A201" s="135"/>
      <c r="B201" s="135"/>
      <c r="C201" s="133"/>
      <c r="D201" s="131"/>
      <c r="E201" s="134"/>
      <c r="F201" s="131"/>
      <c r="G201" s="132"/>
      <c r="H201" s="133"/>
      <c r="I201" s="134"/>
    </row>
    <row r="202" spans="1:9" x14ac:dyDescent="0.3">
      <c r="A202" s="135"/>
      <c r="B202" s="135"/>
      <c r="C202" s="133"/>
      <c r="D202" s="131"/>
      <c r="E202" s="134"/>
      <c r="F202" s="131"/>
      <c r="G202" s="132"/>
      <c r="H202" s="133"/>
      <c r="I202" s="134"/>
    </row>
    <row r="203" spans="1:9" x14ac:dyDescent="0.3">
      <c r="A203" s="135"/>
      <c r="B203" s="135"/>
      <c r="C203" s="133"/>
      <c r="D203" s="131"/>
      <c r="E203" s="134"/>
      <c r="F203" s="131"/>
      <c r="G203" s="132"/>
      <c r="H203" s="133"/>
      <c r="I203" s="134"/>
    </row>
    <row r="204" spans="1:9" x14ac:dyDescent="0.3">
      <c r="A204" s="135"/>
      <c r="B204" s="135"/>
      <c r="C204" s="133"/>
      <c r="D204" s="131"/>
      <c r="E204" s="134"/>
      <c r="F204" s="131"/>
      <c r="G204" s="132"/>
      <c r="H204" s="133"/>
      <c r="I204" s="134"/>
    </row>
    <row r="205" spans="1:9" x14ac:dyDescent="0.3">
      <c r="A205" s="135"/>
      <c r="B205" s="135"/>
      <c r="C205" s="133"/>
      <c r="D205" s="131"/>
      <c r="E205" s="134"/>
      <c r="F205" s="131"/>
      <c r="G205" s="132"/>
      <c r="H205" s="133"/>
      <c r="I205" s="134"/>
    </row>
    <row r="206" spans="1:9" x14ac:dyDescent="0.3">
      <c r="A206" s="135"/>
      <c r="B206" s="135"/>
      <c r="C206" s="133"/>
      <c r="D206" s="131"/>
      <c r="E206" s="134"/>
      <c r="F206" s="131"/>
      <c r="G206" s="132"/>
      <c r="H206" s="133"/>
      <c r="I206" s="134"/>
    </row>
    <row r="207" spans="1:9" x14ac:dyDescent="0.3">
      <c r="A207" s="135"/>
      <c r="B207" s="135"/>
      <c r="C207" s="133"/>
      <c r="D207" s="131"/>
      <c r="E207" s="134"/>
      <c r="F207" s="131"/>
      <c r="G207" s="132"/>
      <c r="H207" s="133"/>
      <c r="I207" s="134"/>
    </row>
    <row r="208" spans="1:9" x14ac:dyDescent="0.3">
      <c r="A208" s="135"/>
      <c r="B208" s="135"/>
      <c r="C208" s="133"/>
      <c r="D208" s="131"/>
      <c r="E208" s="134"/>
      <c r="F208" s="131"/>
      <c r="G208" s="132"/>
      <c r="H208" s="133"/>
      <c r="I208" s="134"/>
    </row>
    <row r="209" spans="1:9" x14ac:dyDescent="0.3">
      <c r="A209" s="135"/>
      <c r="B209" s="135"/>
      <c r="C209" s="133"/>
      <c r="D209" s="131"/>
      <c r="E209" s="134"/>
      <c r="F209" s="131"/>
      <c r="G209" s="132"/>
      <c r="H209" s="133"/>
      <c r="I209" s="134"/>
    </row>
    <row r="210" spans="1:9" x14ac:dyDescent="0.3">
      <c r="A210" s="135"/>
      <c r="B210" s="135"/>
      <c r="C210" s="133"/>
      <c r="D210" s="131"/>
      <c r="E210" s="134"/>
      <c r="F210" s="131"/>
      <c r="G210" s="132"/>
      <c r="H210" s="133"/>
      <c r="I210" s="134"/>
    </row>
    <row r="211" spans="1:9" x14ac:dyDescent="0.3">
      <c r="A211" s="135"/>
      <c r="B211" s="135"/>
      <c r="C211" s="133"/>
      <c r="D211" s="131"/>
      <c r="E211" s="134"/>
      <c r="F211" s="131"/>
      <c r="G211" s="132"/>
      <c r="H211" s="133"/>
      <c r="I211" s="134"/>
    </row>
    <row r="212" spans="1:9" x14ac:dyDescent="0.3">
      <c r="A212" s="135"/>
      <c r="B212" s="135"/>
      <c r="C212" s="133"/>
      <c r="D212" s="131"/>
      <c r="E212" s="134"/>
      <c r="F212" s="131"/>
      <c r="G212" s="132"/>
      <c r="H212" s="133"/>
      <c r="I212" s="134"/>
    </row>
    <row r="213" spans="1:9" x14ac:dyDescent="0.3">
      <c r="A213" s="135"/>
      <c r="B213" s="135"/>
      <c r="C213" s="133"/>
      <c r="D213" s="131"/>
      <c r="E213" s="134"/>
      <c r="F213" s="131"/>
      <c r="G213" s="132"/>
      <c r="H213" s="133"/>
      <c r="I213" s="134"/>
    </row>
    <row r="214" spans="1:9" x14ac:dyDescent="0.3">
      <c r="A214" s="135"/>
      <c r="B214" s="135"/>
      <c r="C214" s="133"/>
      <c r="D214" s="131"/>
      <c r="E214" s="134"/>
      <c r="F214" s="131"/>
      <c r="G214" s="132"/>
      <c r="H214" s="133"/>
      <c r="I214" s="134"/>
    </row>
    <row r="215" spans="1:9" x14ac:dyDescent="0.3">
      <c r="A215" s="135"/>
      <c r="B215" s="135"/>
      <c r="C215" s="133"/>
      <c r="D215" s="131"/>
      <c r="E215" s="134"/>
      <c r="F215" s="131"/>
      <c r="G215" s="132"/>
      <c r="H215" s="133"/>
      <c r="I215" s="134"/>
    </row>
    <row r="216" spans="1:9" x14ac:dyDescent="0.3">
      <c r="A216" s="135"/>
      <c r="B216" s="135"/>
      <c r="C216" s="133"/>
      <c r="D216" s="131"/>
      <c r="E216" s="134"/>
      <c r="F216" s="131"/>
      <c r="G216" s="132"/>
      <c r="H216" s="133"/>
      <c r="I216" s="134"/>
    </row>
    <row r="217" spans="1:9" x14ac:dyDescent="0.3">
      <c r="A217" s="135"/>
      <c r="B217" s="135"/>
      <c r="C217" s="133"/>
      <c r="D217" s="131"/>
      <c r="E217" s="134"/>
      <c r="F217" s="131"/>
      <c r="G217" s="132"/>
      <c r="H217" s="133"/>
      <c r="I217" s="134"/>
    </row>
    <row r="218" spans="1:9" x14ac:dyDescent="0.3">
      <c r="A218" s="135"/>
      <c r="B218" s="135"/>
      <c r="C218" s="133"/>
      <c r="D218" s="131"/>
      <c r="E218" s="134"/>
      <c r="F218" s="131"/>
      <c r="G218" s="132"/>
      <c r="H218" s="133"/>
      <c r="I218" s="134"/>
    </row>
    <row r="219" spans="1:9" x14ac:dyDescent="0.3">
      <c r="A219" s="135"/>
      <c r="B219" s="135"/>
      <c r="C219" s="133"/>
      <c r="D219" s="131"/>
      <c r="E219" s="134"/>
      <c r="F219" s="131"/>
      <c r="G219" s="132"/>
      <c r="H219" s="133"/>
      <c r="I219" s="134"/>
    </row>
    <row r="220" spans="1:9" x14ac:dyDescent="0.3">
      <c r="A220" s="135"/>
      <c r="B220" s="135"/>
      <c r="C220" s="133"/>
      <c r="D220" s="131"/>
      <c r="E220" s="134"/>
      <c r="F220" s="131"/>
      <c r="G220" s="132"/>
      <c r="H220" s="133"/>
      <c r="I220" s="134"/>
    </row>
    <row r="221" spans="1:9" x14ac:dyDescent="0.3">
      <c r="A221" s="135"/>
      <c r="B221" s="135"/>
      <c r="C221" s="133"/>
      <c r="D221" s="131"/>
      <c r="E221" s="134"/>
      <c r="F221" s="131"/>
      <c r="G221" s="132"/>
      <c r="H221" s="133"/>
      <c r="I221" s="134"/>
    </row>
    <row r="222" spans="1:9" x14ac:dyDescent="0.3">
      <c r="A222" s="135"/>
      <c r="B222" s="135"/>
      <c r="C222" s="133"/>
      <c r="D222" s="131"/>
      <c r="E222" s="134"/>
      <c r="F222" s="131"/>
      <c r="G222" s="132"/>
      <c r="H222" s="133"/>
      <c r="I222" s="134"/>
    </row>
    <row r="223" spans="1:9" x14ac:dyDescent="0.3">
      <c r="A223" s="135"/>
      <c r="B223" s="135"/>
      <c r="C223" s="133"/>
      <c r="D223" s="131"/>
      <c r="E223" s="134"/>
      <c r="F223" s="131"/>
      <c r="G223" s="132"/>
      <c r="H223" s="133"/>
      <c r="I223" s="134"/>
    </row>
    <row r="224" spans="1:9" x14ac:dyDescent="0.3">
      <c r="A224" s="135"/>
      <c r="B224" s="135"/>
      <c r="C224" s="133"/>
      <c r="D224" s="131"/>
      <c r="E224" s="134"/>
      <c r="F224" s="131"/>
      <c r="G224" s="132"/>
      <c r="H224" s="133"/>
      <c r="I224" s="134"/>
    </row>
    <row r="225" spans="1:9" x14ac:dyDescent="0.3">
      <c r="A225" s="135"/>
      <c r="B225" s="135"/>
      <c r="C225" s="133"/>
      <c r="D225" s="131"/>
      <c r="E225" s="134"/>
      <c r="F225" s="131"/>
      <c r="G225" s="132"/>
      <c r="H225" s="133"/>
      <c r="I225" s="134"/>
    </row>
    <row r="226" spans="1:9" x14ac:dyDescent="0.3">
      <c r="A226" s="135"/>
      <c r="B226" s="135"/>
      <c r="C226" s="133"/>
      <c r="D226" s="131"/>
      <c r="E226" s="134"/>
      <c r="F226" s="131"/>
      <c r="G226" s="132"/>
      <c r="H226" s="133"/>
      <c r="I226" s="134"/>
    </row>
    <row r="227" spans="1:9" x14ac:dyDescent="0.3">
      <c r="A227" s="135"/>
      <c r="B227" s="135"/>
      <c r="C227" s="133"/>
      <c r="D227" s="131"/>
      <c r="E227" s="134"/>
      <c r="F227" s="131"/>
      <c r="G227" s="132"/>
      <c r="H227" s="133"/>
      <c r="I227" s="134"/>
    </row>
    <row r="228" spans="1:9" x14ac:dyDescent="0.3">
      <c r="A228" s="135"/>
      <c r="B228" s="135"/>
      <c r="C228" s="133"/>
      <c r="D228" s="131"/>
      <c r="E228" s="134"/>
      <c r="F228" s="131"/>
      <c r="G228" s="132"/>
      <c r="H228" s="133"/>
      <c r="I228" s="134"/>
    </row>
    <row r="229" spans="1:9" x14ac:dyDescent="0.3">
      <c r="A229" s="135"/>
      <c r="B229" s="135"/>
      <c r="C229" s="133"/>
      <c r="D229" s="131"/>
      <c r="E229" s="134"/>
      <c r="F229" s="131"/>
      <c r="G229" s="132"/>
      <c r="H229" s="133"/>
      <c r="I229" s="134"/>
    </row>
    <row r="230" spans="1:9" x14ac:dyDescent="0.3">
      <c r="A230" s="135"/>
      <c r="B230" s="135"/>
      <c r="C230" s="133"/>
      <c r="D230" s="131"/>
      <c r="E230" s="134"/>
      <c r="F230" s="131"/>
      <c r="G230" s="132"/>
      <c r="H230" s="133"/>
      <c r="I230" s="134"/>
    </row>
    <row r="231" spans="1:9" x14ac:dyDescent="0.3">
      <c r="A231" s="135"/>
      <c r="B231" s="135"/>
      <c r="C231" s="133"/>
      <c r="D231" s="131"/>
      <c r="E231" s="134"/>
      <c r="F231" s="131"/>
      <c r="G231" s="132"/>
      <c r="H231" s="133"/>
      <c r="I231" s="134"/>
    </row>
    <row r="232" spans="1:9" x14ac:dyDescent="0.3">
      <c r="A232" s="135"/>
      <c r="B232" s="135"/>
      <c r="C232" s="133"/>
      <c r="D232" s="131"/>
      <c r="E232" s="134"/>
      <c r="F232" s="131"/>
      <c r="G232" s="132"/>
      <c r="H232" s="133"/>
      <c r="I232" s="134"/>
    </row>
    <row r="233" spans="1:9" x14ac:dyDescent="0.3">
      <c r="A233" s="135"/>
      <c r="B233" s="135"/>
      <c r="C233" s="133"/>
      <c r="D233" s="131"/>
      <c r="E233" s="134"/>
      <c r="F233" s="131"/>
      <c r="G233" s="132"/>
      <c r="H233" s="133"/>
      <c r="I233" s="134"/>
    </row>
    <row r="234" spans="1:9" x14ac:dyDescent="0.3">
      <c r="A234" s="135"/>
      <c r="B234" s="135"/>
      <c r="C234" s="133"/>
      <c r="D234" s="131"/>
      <c r="E234" s="134"/>
      <c r="F234" s="131"/>
      <c r="G234" s="132"/>
      <c r="H234" s="133"/>
      <c r="I234" s="134"/>
    </row>
    <row r="235" spans="1:9" x14ac:dyDescent="0.3">
      <c r="A235" s="135"/>
      <c r="B235" s="135"/>
      <c r="C235" s="133"/>
      <c r="D235" s="131"/>
      <c r="E235" s="134"/>
      <c r="F235" s="131"/>
      <c r="G235" s="132"/>
      <c r="H235" s="133"/>
      <c r="I235" s="134"/>
    </row>
    <row r="236" spans="1:9" x14ac:dyDescent="0.3">
      <c r="A236" s="135"/>
      <c r="B236" s="135"/>
      <c r="C236" s="133"/>
      <c r="D236" s="131"/>
      <c r="E236" s="134"/>
      <c r="F236" s="131"/>
      <c r="G236" s="132"/>
      <c r="H236" s="133"/>
      <c r="I236" s="134"/>
    </row>
    <row r="237" spans="1:9" x14ac:dyDescent="0.3">
      <c r="A237" s="135"/>
      <c r="B237" s="135"/>
      <c r="C237" s="133"/>
      <c r="D237" s="131"/>
      <c r="E237" s="134"/>
      <c r="F237" s="131"/>
      <c r="G237" s="132"/>
      <c r="H237" s="133"/>
      <c r="I237" s="134"/>
    </row>
    <row r="238" spans="1:9" x14ac:dyDescent="0.3">
      <c r="A238" s="135"/>
      <c r="B238" s="135"/>
      <c r="C238" s="133"/>
      <c r="D238" s="131"/>
      <c r="E238" s="134"/>
      <c r="F238" s="131"/>
      <c r="G238" s="132"/>
      <c r="H238" s="133"/>
      <c r="I238" s="134"/>
    </row>
    <row r="239" spans="1:9" x14ac:dyDescent="0.3">
      <c r="A239" s="135"/>
      <c r="B239" s="135"/>
      <c r="C239" s="133"/>
      <c r="D239" s="131"/>
      <c r="E239" s="134"/>
      <c r="F239" s="131"/>
      <c r="G239" s="132"/>
      <c r="H239" s="133"/>
      <c r="I239" s="134"/>
    </row>
    <row r="240" spans="1:9" x14ac:dyDescent="0.3">
      <c r="A240" s="135"/>
      <c r="B240" s="135"/>
      <c r="C240" s="133"/>
      <c r="D240" s="131"/>
      <c r="E240" s="134"/>
      <c r="F240" s="131"/>
      <c r="G240" s="132"/>
      <c r="H240" s="133"/>
      <c r="I240" s="134"/>
    </row>
    <row r="241" spans="1:9" x14ac:dyDescent="0.3">
      <c r="A241" s="135"/>
      <c r="B241" s="135"/>
      <c r="C241" s="133"/>
      <c r="D241" s="131"/>
      <c r="E241" s="134"/>
      <c r="F241" s="131"/>
      <c r="G241" s="132"/>
      <c r="H241" s="133"/>
      <c r="I241" s="134"/>
    </row>
    <row r="242" spans="1:9" x14ac:dyDescent="0.3">
      <c r="A242" s="135"/>
      <c r="B242" s="135"/>
      <c r="C242" s="133"/>
      <c r="D242" s="131"/>
      <c r="E242" s="134"/>
      <c r="F242" s="131"/>
      <c r="G242" s="132"/>
      <c r="H242" s="133"/>
      <c r="I242" s="134"/>
    </row>
    <row r="243" spans="1:9" x14ac:dyDescent="0.3">
      <c r="A243" s="135"/>
      <c r="B243" s="135"/>
      <c r="C243" s="133"/>
      <c r="D243" s="131"/>
      <c r="E243" s="134"/>
      <c r="F243" s="131"/>
      <c r="G243" s="132"/>
      <c r="H243" s="133"/>
      <c r="I243" s="134"/>
    </row>
    <row r="244" spans="1:9" x14ac:dyDescent="0.3">
      <c r="A244" s="135"/>
      <c r="B244" s="135"/>
      <c r="C244" s="133"/>
      <c r="D244" s="131"/>
      <c r="E244" s="134"/>
      <c r="F244" s="131"/>
      <c r="G244" s="132"/>
      <c r="H244" s="133"/>
      <c r="I244" s="134"/>
    </row>
    <row r="245" spans="1:9" x14ac:dyDescent="0.3">
      <c r="A245" s="135"/>
      <c r="B245" s="135"/>
      <c r="C245" s="133"/>
      <c r="D245" s="131"/>
      <c r="E245" s="134"/>
      <c r="F245" s="131"/>
      <c r="G245" s="132"/>
      <c r="H245" s="133"/>
      <c r="I245" s="134"/>
    </row>
    <row r="246" spans="1:9" x14ac:dyDescent="0.3">
      <c r="A246" s="135"/>
      <c r="B246" s="135"/>
      <c r="C246" s="133"/>
      <c r="D246" s="131"/>
      <c r="E246" s="134"/>
      <c r="F246" s="131"/>
      <c r="G246" s="132"/>
      <c r="H246" s="133"/>
      <c r="I246" s="134"/>
    </row>
    <row r="247" spans="1:9" x14ac:dyDescent="0.3">
      <c r="A247" s="135"/>
      <c r="B247" s="135"/>
      <c r="C247" s="133"/>
      <c r="D247" s="131"/>
      <c r="E247" s="134"/>
      <c r="F247" s="131"/>
      <c r="G247" s="132"/>
      <c r="H247" s="133"/>
      <c r="I247" s="134"/>
    </row>
    <row r="248" spans="1:9" x14ac:dyDescent="0.3">
      <c r="A248" s="135"/>
      <c r="B248" s="135"/>
      <c r="C248" s="133"/>
      <c r="D248" s="131"/>
      <c r="E248" s="134"/>
      <c r="F248" s="131"/>
      <c r="G248" s="132"/>
      <c r="H248" s="133"/>
      <c r="I248" s="134"/>
    </row>
    <row r="249" spans="1:9" x14ac:dyDescent="0.3">
      <c r="A249" s="135"/>
      <c r="B249" s="135"/>
      <c r="C249" s="133"/>
      <c r="D249" s="131"/>
      <c r="E249" s="134"/>
      <c r="F249" s="131"/>
      <c r="G249" s="132"/>
      <c r="H249" s="133"/>
      <c r="I249" s="134"/>
    </row>
    <row r="250" spans="1:9" x14ac:dyDescent="0.3">
      <c r="A250" s="135"/>
      <c r="B250" s="135"/>
      <c r="C250" s="133"/>
      <c r="D250" s="131"/>
      <c r="E250" s="134"/>
      <c r="F250" s="131"/>
      <c r="G250" s="132"/>
      <c r="H250" s="133"/>
      <c r="I250" s="134"/>
    </row>
    <row r="251" spans="1:9" x14ac:dyDescent="0.3">
      <c r="A251" s="135"/>
      <c r="B251" s="135"/>
      <c r="C251" s="133"/>
      <c r="D251" s="131"/>
      <c r="E251" s="134"/>
      <c r="F251" s="131"/>
      <c r="G251" s="132"/>
      <c r="H251" s="133"/>
      <c r="I251" s="134"/>
    </row>
    <row r="252" spans="1:9" x14ac:dyDescent="0.3">
      <c r="A252" s="135"/>
      <c r="B252" s="135"/>
      <c r="C252" s="133"/>
      <c r="D252" s="131"/>
      <c r="E252" s="134"/>
      <c r="F252" s="131"/>
      <c r="G252" s="132"/>
      <c r="H252" s="133"/>
      <c r="I252" s="134"/>
    </row>
    <row r="253" spans="1:9" x14ac:dyDescent="0.3">
      <c r="A253" s="135"/>
      <c r="B253" s="135"/>
      <c r="C253" s="133"/>
      <c r="D253" s="131"/>
      <c r="E253" s="134"/>
      <c r="F253" s="131"/>
      <c r="G253" s="132"/>
      <c r="H253" s="133"/>
      <c r="I253" s="134"/>
    </row>
    <row r="254" spans="1:9" x14ac:dyDescent="0.3">
      <c r="A254" s="135"/>
      <c r="B254" s="135"/>
      <c r="C254" s="133"/>
      <c r="D254" s="131"/>
      <c r="E254" s="134"/>
      <c r="F254" s="131"/>
      <c r="G254" s="132"/>
      <c r="H254" s="133"/>
      <c r="I254" s="134"/>
    </row>
    <row r="255" spans="1:9" x14ac:dyDescent="0.3">
      <c r="A255" s="135"/>
      <c r="B255" s="135"/>
      <c r="C255" s="133"/>
      <c r="D255" s="131"/>
      <c r="E255" s="134"/>
      <c r="F255" s="131"/>
      <c r="G255" s="132"/>
      <c r="H255" s="133"/>
      <c r="I255" s="134"/>
    </row>
    <row r="256" spans="1:9" x14ac:dyDescent="0.3">
      <c r="A256" s="135"/>
      <c r="B256" s="135"/>
      <c r="C256" s="133"/>
      <c r="D256" s="131"/>
      <c r="E256" s="134"/>
      <c r="F256" s="131"/>
      <c r="G256" s="132"/>
      <c r="H256" s="133"/>
      <c r="I256" s="134"/>
    </row>
    <row r="257" spans="1:9" x14ac:dyDescent="0.3">
      <c r="A257" s="135"/>
      <c r="B257" s="135"/>
      <c r="C257" s="133"/>
      <c r="D257" s="131"/>
      <c r="E257" s="134"/>
      <c r="F257" s="131"/>
      <c r="G257" s="132"/>
      <c r="H257" s="133"/>
      <c r="I257" s="134"/>
    </row>
    <row r="258" spans="1:9" x14ac:dyDescent="0.3">
      <c r="A258" s="135"/>
      <c r="B258" s="135"/>
      <c r="C258" s="133"/>
      <c r="D258" s="131"/>
      <c r="E258" s="134"/>
      <c r="F258" s="131"/>
      <c r="G258" s="132"/>
      <c r="H258" s="133"/>
      <c r="I258" s="134"/>
    </row>
    <row r="259" spans="1:9" x14ac:dyDescent="0.3">
      <c r="A259" s="135"/>
      <c r="B259" s="135"/>
      <c r="C259" s="133"/>
      <c r="D259" s="131"/>
      <c r="E259" s="134"/>
      <c r="F259" s="131"/>
      <c r="G259" s="132"/>
      <c r="H259" s="133"/>
      <c r="I259" s="134"/>
    </row>
    <row r="260" spans="1:9" x14ac:dyDescent="0.3">
      <c r="A260" s="135"/>
      <c r="B260" s="135"/>
      <c r="C260" s="133"/>
      <c r="D260" s="131"/>
      <c r="E260" s="134"/>
      <c r="F260" s="131"/>
      <c r="G260" s="132"/>
      <c r="H260" s="133"/>
      <c r="I260" s="134"/>
    </row>
    <row r="261" spans="1:9" x14ac:dyDescent="0.3">
      <c r="A261" s="135"/>
      <c r="B261" s="135"/>
      <c r="C261" s="133"/>
      <c r="D261" s="131"/>
      <c r="E261" s="134"/>
      <c r="F261" s="131"/>
      <c r="G261" s="132"/>
      <c r="H261" s="133"/>
      <c r="I261" s="134"/>
    </row>
    <row r="262" spans="1:9" x14ac:dyDescent="0.3">
      <c r="A262" s="135"/>
      <c r="B262" s="135"/>
      <c r="C262" s="133"/>
      <c r="D262" s="131"/>
      <c r="E262" s="134"/>
      <c r="F262" s="131"/>
      <c r="G262" s="132"/>
      <c r="H262" s="133"/>
      <c r="I262" s="134"/>
    </row>
    <row r="263" spans="1:9" x14ac:dyDescent="0.3">
      <c r="A263" s="135"/>
      <c r="B263" s="135"/>
      <c r="C263" s="133"/>
      <c r="D263" s="131"/>
      <c r="E263" s="134"/>
      <c r="F263" s="131"/>
      <c r="G263" s="132"/>
      <c r="H263" s="133"/>
      <c r="I263" s="134"/>
    </row>
    <row r="264" spans="1:9" x14ac:dyDescent="0.3">
      <c r="A264" s="135"/>
      <c r="B264" s="135"/>
      <c r="C264" s="133"/>
      <c r="D264" s="131"/>
      <c r="E264" s="134"/>
      <c r="F264" s="131"/>
      <c r="G264" s="132"/>
      <c r="H264" s="133"/>
      <c r="I264" s="134"/>
    </row>
    <row r="265" spans="1:9" x14ac:dyDescent="0.3">
      <c r="A265" s="135"/>
      <c r="B265" s="135"/>
      <c r="C265" s="133"/>
      <c r="D265" s="131"/>
      <c r="E265" s="134"/>
      <c r="F265" s="131"/>
      <c r="G265" s="132"/>
      <c r="H265" s="133"/>
      <c r="I265" s="134"/>
    </row>
    <row r="266" spans="1:9" x14ac:dyDescent="0.3">
      <c r="A266" s="135"/>
      <c r="B266" s="135"/>
      <c r="C266" s="133"/>
      <c r="D266" s="131"/>
      <c r="E266" s="134"/>
      <c r="F266" s="131"/>
      <c r="G266" s="132"/>
      <c r="H266" s="133"/>
      <c r="I266" s="134"/>
    </row>
    <row r="267" spans="1:9" x14ac:dyDescent="0.3">
      <c r="A267" s="135"/>
      <c r="B267" s="135"/>
      <c r="C267" s="133"/>
      <c r="D267" s="131"/>
      <c r="E267" s="134"/>
      <c r="F267" s="131"/>
      <c r="G267" s="132"/>
      <c r="H267" s="133"/>
      <c r="I267" s="134"/>
    </row>
    <row r="268" spans="1:9" x14ac:dyDescent="0.3">
      <c r="A268" s="135"/>
      <c r="B268" s="135"/>
      <c r="C268" s="133"/>
      <c r="D268" s="131"/>
      <c r="E268" s="134"/>
      <c r="F268" s="131"/>
      <c r="G268" s="132"/>
      <c r="H268" s="133"/>
      <c r="I268" s="134"/>
    </row>
    <row r="269" spans="1:9" x14ac:dyDescent="0.3">
      <c r="A269" s="135"/>
      <c r="B269" s="135"/>
      <c r="C269" s="133"/>
      <c r="D269" s="131"/>
      <c r="E269" s="134"/>
      <c r="F269" s="131"/>
      <c r="G269" s="132"/>
      <c r="H269" s="133"/>
      <c r="I269" s="134"/>
    </row>
    <row r="270" spans="1:9" x14ac:dyDescent="0.3">
      <c r="A270" s="135"/>
      <c r="B270" s="135"/>
      <c r="C270" s="133"/>
      <c r="D270" s="131"/>
      <c r="E270" s="134"/>
      <c r="F270" s="131"/>
      <c r="G270" s="132"/>
      <c r="H270" s="133"/>
      <c r="I270" s="134"/>
    </row>
    <row r="271" spans="1:9" x14ac:dyDescent="0.3">
      <c r="A271" s="135"/>
      <c r="B271" s="135"/>
      <c r="C271" s="133"/>
      <c r="D271" s="131"/>
      <c r="E271" s="134"/>
      <c r="F271" s="131"/>
      <c r="G271" s="132"/>
      <c r="H271" s="133"/>
      <c r="I271" s="134"/>
    </row>
    <row r="272" spans="1:9" x14ac:dyDescent="0.3">
      <c r="A272" s="135"/>
      <c r="B272" s="135"/>
      <c r="C272" s="133"/>
      <c r="D272" s="131"/>
      <c r="E272" s="134"/>
      <c r="F272" s="131"/>
      <c r="G272" s="132"/>
      <c r="H272" s="133"/>
      <c r="I272" s="134"/>
    </row>
    <row r="273" spans="1:9" x14ac:dyDescent="0.3">
      <c r="A273" s="135"/>
      <c r="B273" s="135"/>
      <c r="C273" s="133"/>
      <c r="D273" s="131"/>
      <c r="E273" s="134"/>
      <c r="F273" s="131"/>
      <c r="G273" s="132"/>
      <c r="H273" s="133"/>
      <c r="I273" s="134"/>
    </row>
    <row r="274" spans="1:9" x14ac:dyDescent="0.3">
      <c r="A274" s="135"/>
      <c r="B274" s="135"/>
      <c r="C274" s="133"/>
      <c r="D274" s="131"/>
      <c r="E274" s="134"/>
      <c r="F274" s="131"/>
      <c r="G274" s="132"/>
      <c r="H274" s="133"/>
      <c r="I274" s="134"/>
    </row>
    <row r="275" spans="1:9" x14ac:dyDescent="0.3">
      <c r="A275" s="135"/>
      <c r="B275" s="135"/>
      <c r="C275" s="133"/>
      <c r="D275" s="131"/>
      <c r="E275" s="134"/>
      <c r="F275" s="131"/>
      <c r="G275" s="132"/>
      <c r="H275" s="133"/>
      <c r="I275" s="134"/>
    </row>
    <row r="276" spans="1:9" x14ac:dyDescent="0.3">
      <c r="A276" s="135"/>
      <c r="B276" s="135"/>
      <c r="C276" s="133"/>
      <c r="D276" s="131"/>
      <c r="E276" s="134"/>
      <c r="F276" s="131"/>
      <c r="G276" s="132"/>
      <c r="H276" s="133"/>
      <c r="I276" s="134"/>
    </row>
    <row r="277" spans="1:9" x14ac:dyDescent="0.3">
      <c r="A277" s="135"/>
      <c r="B277" s="135"/>
      <c r="C277" s="133"/>
      <c r="D277" s="131"/>
      <c r="E277" s="134"/>
      <c r="F277" s="131"/>
      <c r="G277" s="132"/>
      <c r="H277" s="133"/>
      <c r="I277" s="134"/>
    </row>
    <row r="278" spans="1:9" x14ac:dyDescent="0.3">
      <c r="A278" s="135"/>
      <c r="B278" s="135"/>
      <c r="C278" s="133"/>
      <c r="D278" s="131"/>
      <c r="E278" s="134"/>
      <c r="F278" s="131"/>
      <c r="G278" s="132"/>
      <c r="H278" s="133"/>
      <c r="I278" s="134"/>
    </row>
    <row r="279" spans="1:9" x14ac:dyDescent="0.3">
      <c r="A279" s="135"/>
      <c r="B279" s="135"/>
      <c r="C279" s="133"/>
      <c r="D279" s="131"/>
      <c r="E279" s="134"/>
      <c r="F279" s="131"/>
      <c r="G279" s="132"/>
      <c r="H279" s="133"/>
      <c r="I279" s="134"/>
    </row>
    <row r="280" spans="1:9" x14ac:dyDescent="0.3">
      <c r="A280" s="135"/>
      <c r="B280" s="135"/>
      <c r="C280" s="133"/>
      <c r="D280" s="131"/>
      <c r="E280" s="134"/>
      <c r="F280" s="131"/>
      <c r="G280" s="132"/>
      <c r="H280" s="133"/>
      <c r="I280" s="134"/>
    </row>
    <row r="281" spans="1:9" x14ac:dyDescent="0.3">
      <c r="A281" s="135"/>
      <c r="B281" s="135"/>
      <c r="C281" s="133"/>
      <c r="D281" s="131"/>
      <c r="E281" s="134"/>
      <c r="F281" s="131"/>
      <c r="G281" s="132"/>
      <c r="H281" s="133"/>
      <c r="I281" s="134"/>
    </row>
    <row r="282" spans="1:9" x14ac:dyDescent="0.3">
      <c r="A282" s="135"/>
      <c r="B282" s="135"/>
      <c r="C282" s="133"/>
      <c r="D282" s="131"/>
      <c r="E282" s="134"/>
      <c r="F282" s="131"/>
      <c r="G282" s="132"/>
      <c r="H282" s="133"/>
      <c r="I282" s="134"/>
    </row>
    <row r="283" spans="1:9" x14ac:dyDescent="0.3">
      <c r="A283" s="135"/>
      <c r="B283" s="135"/>
      <c r="C283" s="133"/>
      <c r="D283" s="131"/>
      <c r="E283" s="134"/>
      <c r="F283" s="131"/>
      <c r="G283" s="132"/>
      <c r="H283" s="133"/>
      <c r="I283" s="134"/>
    </row>
    <row r="284" spans="1:9" x14ac:dyDescent="0.3">
      <c r="A284" s="135"/>
      <c r="B284" s="135"/>
      <c r="C284" s="133"/>
      <c r="D284" s="131"/>
      <c r="E284" s="134"/>
      <c r="F284" s="131"/>
      <c r="G284" s="132"/>
      <c r="H284" s="133"/>
      <c r="I284" s="134"/>
    </row>
    <row r="285" spans="1:9" x14ac:dyDescent="0.3">
      <c r="G285" s="132"/>
    </row>
    <row r="286" spans="1:9" x14ac:dyDescent="0.3">
      <c r="G286" s="132"/>
    </row>
    <row r="287" spans="1:9" x14ac:dyDescent="0.3">
      <c r="A287" s="135"/>
      <c r="B287" s="135"/>
      <c r="C287" s="133"/>
      <c r="D287" s="131"/>
      <c r="E287" s="134"/>
      <c r="F287" s="131"/>
      <c r="G287" s="132"/>
      <c r="H287" s="133"/>
      <c r="I287" s="134"/>
    </row>
    <row r="288" spans="1:9" x14ac:dyDescent="0.3">
      <c r="A288" s="135"/>
      <c r="B288" s="135"/>
      <c r="C288" s="133"/>
      <c r="D288" s="131"/>
      <c r="E288" s="134"/>
      <c r="F288" s="131"/>
      <c r="G288" s="132"/>
      <c r="H288" s="133"/>
      <c r="I288" s="134"/>
    </row>
    <row r="289" spans="1:9" x14ac:dyDescent="0.3">
      <c r="A289" s="135"/>
      <c r="B289" s="135"/>
      <c r="C289" s="133"/>
      <c r="D289" s="131"/>
      <c r="E289" s="134"/>
      <c r="F289" s="131"/>
      <c r="H289" s="133"/>
      <c r="I289" s="134"/>
    </row>
    <row r="290" spans="1:9" x14ac:dyDescent="0.3">
      <c r="A290" s="135"/>
      <c r="B290" s="135"/>
      <c r="C290" s="133"/>
      <c r="D290" s="131"/>
      <c r="E290" s="134"/>
      <c r="F290" s="131"/>
      <c r="H290" s="133"/>
      <c r="I290" s="134"/>
    </row>
    <row r="291" spans="1:9" x14ac:dyDescent="0.3">
      <c r="A291" s="135"/>
      <c r="B291" s="135"/>
      <c r="C291" s="133"/>
      <c r="D291" s="131"/>
      <c r="E291" s="134"/>
      <c r="F291" s="131"/>
      <c r="G291" s="132"/>
      <c r="H291" s="133"/>
      <c r="I291" s="134"/>
    </row>
    <row r="292" spans="1:9" x14ac:dyDescent="0.3">
      <c r="A292" s="135"/>
      <c r="B292" s="135"/>
      <c r="C292" s="133"/>
      <c r="D292" s="131"/>
      <c r="E292" s="134"/>
      <c r="F292" s="131"/>
      <c r="G292" s="132"/>
      <c r="H292" s="133"/>
      <c r="I292" s="134"/>
    </row>
    <row r="293" spans="1:9" x14ac:dyDescent="0.3">
      <c r="A293" s="135"/>
      <c r="B293" s="135"/>
      <c r="C293" s="133"/>
      <c r="D293" s="131"/>
      <c r="E293" s="134"/>
      <c r="F293" s="131"/>
      <c r="G293" s="132"/>
      <c r="H293" s="133"/>
      <c r="I293" s="134"/>
    </row>
    <row r="294" spans="1:9" x14ac:dyDescent="0.3">
      <c r="A294" s="135"/>
      <c r="B294" s="135"/>
      <c r="C294" s="133"/>
      <c r="D294" s="131"/>
      <c r="E294" s="134"/>
      <c r="F294" s="131"/>
      <c r="G294" s="132"/>
      <c r="H294" s="133"/>
      <c r="I294" s="134"/>
    </row>
    <row r="295" spans="1:9" x14ac:dyDescent="0.3">
      <c r="A295" s="135"/>
      <c r="B295" s="135"/>
      <c r="C295" s="133"/>
      <c r="D295" s="131"/>
      <c r="E295" s="134"/>
      <c r="F295" s="131"/>
      <c r="G295" s="132"/>
      <c r="H295" s="133"/>
      <c r="I295" s="134"/>
    </row>
    <row r="296" spans="1:9" x14ac:dyDescent="0.3">
      <c r="A296" s="135"/>
      <c r="B296" s="135"/>
      <c r="C296" s="133"/>
      <c r="D296" s="131"/>
      <c r="E296" s="134"/>
      <c r="F296" s="131"/>
      <c r="G296" s="132"/>
      <c r="H296" s="133"/>
      <c r="I296" s="134"/>
    </row>
    <row r="297" spans="1:9" x14ac:dyDescent="0.3">
      <c r="A297" s="135"/>
      <c r="B297" s="135"/>
      <c r="C297" s="133"/>
      <c r="D297" s="131"/>
      <c r="E297" s="134"/>
      <c r="F297" s="131"/>
      <c r="G297" s="132"/>
      <c r="H297" s="133"/>
      <c r="I297" s="134"/>
    </row>
    <row r="298" spans="1:9" x14ac:dyDescent="0.3">
      <c r="A298" s="135"/>
      <c r="B298" s="135"/>
      <c r="C298" s="133"/>
      <c r="D298" s="131"/>
      <c r="E298" s="134"/>
      <c r="F298" s="131"/>
      <c r="G298" s="132"/>
      <c r="H298" s="133"/>
      <c r="I298" s="134"/>
    </row>
    <row r="299" spans="1:9" x14ac:dyDescent="0.3">
      <c r="A299" s="135"/>
      <c r="B299" s="135"/>
      <c r="C299" s="133"/>
      <c r="D299" s="131"/>
      <c r="E299" s="134"/>
      <c r="F299" s="131"/>
      <c r="G299" s="132"/>
      <c r="H299" s="133"/>
      <c r="I299" s="134"/>
    </row>
    <row r="300" spans="1:9" x14ac:dyDescent="0.3">
      <c r="A300" s="135"/>
      <c r="B300" s="135"/>
      <c r="C300" s="133"/>
      <c r="D300" s="131"/>
      <c r="E300" s="134"/>
      <c r="F300" s="131"/>
      <c r="G300" s="132"/>
      <c r="H300" s="133"/>
      <c r="I300" s="134"/>
    </row>
    <row r="301" spans="1:9" x14ac:dyDescent="0.3">
      <c r="A301" s="135"/>
      <c r="B301" s="135"/>
      <c r="C301" s="133"/>
      <c r="D301" s="131"/>
      <c r="E301" s="134"/>
      <c r="F301" s="131"/>
      <c r="G301" s="132"/>
      <c r="H301" s="133"/>
      <c r="I301" s="134"/>
    </row>
    <row r="302" spans="1:9" x14ac:dyDescent="0.3">
      <c r="A302" s="135"/>
      <c r="B302" s="135"/>
      <c r="C302" s="133"/>
      <c r="D302" s="131"/>
      <c r="E302" s="134"/>
      <c r="F302" s="131"/>
      <c r="G302" s="132"/>
      <c r="H302" s="133"/>
      <c r="I302" s="134"/>
    </row>
    <row r="303" spans="1:9" x14ac:dyDescent="0.3">
      <c r="A303" s="135"/>
      <c r="B303" s="135"/>
      <c r="C303" s="133"/>
      <c r="D303" s="131"/>
      <c r="E303" s="134"/>
      <c r="F303" s="131"/>
      <c r="G303" s="132"/>
      <c r="H303" s="133"/>
      <c r="I303" s="134"/>
    </row>
    <row r="304" spans="1:9" x14ac:dyDescent="0.3">
      <c r="A304" s="135"/>
      <c r="B304" s="135"/>
      <c r="C304" s="133"/>
      <c r="D304" s="131"/>
      <c r="E304" s="134"/>
      <c r="F304" s="131"/>
      <c r="G304" s="132"/>
      <c r="H304" s="133"/>
      <c r="I304" s="134"/>
    </row>
    <row r="305" spans="1:9" x14ac:dyDescent="0.3">
      <c r="A305" s="135"/>
      <c r="B305" s="135"/>
      <c r="C305" s="133"/>
      <c r="D305" s="131"/>
      <c r="E305" s="134"/>
      <c r="F305" s="131"/>
      <c r="G305" s="132"/>
      <c r="H305" s="133"/>
      <c r="I305" s="134"/>
    </row>
    <row r="306" spans="1:9" x14ac:dyDescent="0.3">
      <c r="A306" s="135"/>
      <c r="B306" s="135"/>
      <c r="C306" s="133"/>
      <c r="D306" s="131"/>
      <c r="E306" s="134"/>
      <c r="F306" s="131"/>
      <c r="G306" s="132"/>
      <c r="H306" s="133"/>
      <c r="I306" s="134"/>
    </row>
    <row r="307" spans="1:9" x14ac:dyDescent="0.3">
      <c r="A307" s="135"/>
      <c r="B307" s="135"/>
      <c r="C307" s="133"/>
      <c r="D307" s="131"/>
      <c r="E307" s="134"/>
      <c r="F307" s="131"/>
      <c r="G307" s="132"/>
      <c r="H307" s="133"/>
      <c r="I307" s="134"/>
    </row>
    <row r="308" spans="1:9" x14ac:dyDescent="0.3">
      <c r="A308" s="135"/>
      <c r="B308" s="135"/>
      <c r="C308" s="133"/>
      <c r="D308" s="131"/>
      <c r="E308" s="134"/>
      <c r="F308" s="131"/>
      <c r="G308" s="132"/>
      <c r="H308" s="133"/>
      <c r="I308" s="134"/>
    </row>
    <row r="309" spans="1:9" x14ac:dyDescent="0.3">
      <c r="A309" s="135"/>
      <c r="B309" s="135"/>
      <c r="C309" s="133"/>
      <c r="D309" s="131"/>
      <c r="E309" s="134"/>
      <c r="F309" s="131"/>
      <c r="G309" s="132"/>
      <c r="H309" s="133"/>
      <c r="I309" s="134"/>
    </row>
    <row r="310" spans="1:9" x14ac:dyDescent="0.3">
      <c r="A310" s="135"/>
      <c r="B310" s="135"/>
      <c r="C310" s="133"/>
      <c r="D310" s="131"/>
      <c r="E310" s="134"/>
      <c r="F310" s="131"/>
      <c r="G310" s="132"/>
      <c r="H310" s="133"/>
      <c r="I310" s="134"/>
    </row>
    <row r="311" spans="1:9" x14ac:dyDescent="0.3">
      <c r="A311" s="135"/>
      <c r="B311" s="135"/>
      <c r="C311" s="133"/>
      <c r="D311" s="131"/>
      <c r="E311" s="134"/>
      <c r="F311" s="131"/>
      <c r="G311" s="132"/>
      <c r="H311" s="133"/>
      <c r="I311" s="134"/>
    </row>
    <row r="312" spans="1:9" x14ac:dyDescent="0.3">
      <c r="A312" s="135"/>
      <c r="B312" s="135"/>
      <c r="C312" s="133"/>
      <c r="D312" s="131"/>
      <c r="E312" s="134"/>
      <c r="F312" s="131"/>
      <c r="G312" s="132"/>
      <c r="H312" s="133"/>
      <c r="I312" s="134"/>
    </row>
    <row r="313" spans="1:9" x14ac:dyDescent="0.3">
      <c r="A313" s="135"/>
      <c r="B313" s="135"/>
      <c r="C313" s="133"/>
      <c r="D313" s="131"/>
      <c r="E313" s="134"/>
      <c r="F313" s="131"/>
      <c r="G313" s="132"/>
      <c r="H313" s="133"/>
      <c r="I313" s="134"/>
    </row>
    <row r="314" spans="1:9" x14ac:dyDescent="0.3">
      <c r="G314" s="132"/>
    </row>
    <row r="315" spans="1:9" x14ac:dyDescent="0.3">
      <c r="G315" s="132"/>
    </row>
    <row r="316" spans="1:9" x14ac:dyDescent="0.3">
      <c r="G316" s="132"/>
    </row>
    <row r="317" spans="1:9" x14ac:dyDescent="0.3">
      <c r="G317" s="132"/>
    </row>
  </sheetData>
  <mergeCells count="466">
    <mergeCell ref="A4:A9"/>
    <mergeCell ref="B4:B9"/>
    <mergeCell ref="C4:C9"/>
    <mergeCell ref="E4:E9"/>
    <mergeCell ref="H4:H9"/>
    <mergeCell ref="I4:I9"/>
    <mergeCell ref="F3:G3"/>
    <mergeCell ref="B10:B13"/>
    <mergeCell ref="C10:C13"/>
    <mergeCell ref="D10:D13"/>
    <mergeCell ref="E10:E13"/>
    <mergeCell ref="H10:H13"/>
    <mergeCell ref="E18:E21"/>
    <mergeCell ref="H18:H21"/>
    <mergeCell ref="I10:I13"/>
    <mergeCell ref="A14:A17"/>
    <mergeCell ref="B14:B17"/>
    <mergeCell ref="C14:C17"/>
    <mergeCell ref="E14:E17"/>
    <mergeCell ref="H14:H17"/>
    <mergeCell ref="I14:I17"/>
    <mergeCell ref="A10:A13"/>
    <mergeCell ref="D27:D31"/>
    <mergeCell ref="F177:F181"/>
    <mergeCell ref="G181:G185"/>
    <mergeCell ref="H177:H181"/>
    <mergeCell ref="I177:I181"/>
    <mergeCell ref="A182:A187"/>
    <mergeCell ref="B182:B187"/>
    <mergeCell ref="C182:C187"/>
    <mergeCell ref="D182:D187"/>
    <mergeCell ref="E182:E187"/>
    <mergeCell ref="F182:F187"/>
    <mergeCell ref="G186:G191"/>
    <mergeCell ref="H182:H187"/>
    <mergeCell ref="I182:I187"/>
    <mergeCell ref="A177:A181"/>
    <mergeCell ref="B177:B181"/>
    <mergeCell ref="C177:C181"/>
    <mergeCell ref="D177:D181"/>
    <mergeCell ref="E177:E181"/>
    <mergeCell ref="F188:F189"/>
    <mergeCell ref="G192:G193"/>
    <mergeCell ref="H188:H189"/>
    <mergeCell ref="I188:I189"/>
    <mergeCell ref="A190:A193"/>
    <mergeCell ref="B190:B193"/>
    <mergeCell ref="C190:C193"/>
    <mergeCell ref="D190:D193"/>
    <mergeCell ref="E190:E193"/>
    <mergeCell ref="F190:F193"/>
    <mergeCell ref="G194:G197"/>
    <mergeCell ref="H190:H193"/>
    <mergeCell ref="I190:I193"/>
    <mergeCell ref="A188:A189"/>
    <mergeCell ref="B188:B189"/>
    <mergeCell ref="C188:C189"/>
    <mergeCell ref="D188:D189"/>
    <mergeCell ref="E188:E189"/>
    <mergeCell ref="F194:F201"/>
    <mergeCell ref="G198:G205"/>
    <mergeCell ref="H194:H201"/>
    <mergeCell ref="I194:I201"/>
    <mergeCell ref="A202:A209"/>
    <mergeCell ref="B202:B209"/>
    <mergeCell ref="C202:C209"/>
    <mergeCell ref="D202:D209"/>
    <mergeCell ref="E202:E209"/>
    <mergeCell ref="F202:F209"/>
    <mergeCell ref="G206:G213"/>
    <mergeCell ref="H202:H209"/>
    <mergeCell ref="I202:I209"/>
    <mergeCell ref="A194:A201"/>
    <mergeCell ref="B194:B201"/>
    <mergeCell ref="C194:C201"/>
    <mergeCell ref="D194:D201"/>
    <mergeCell ref="E194:E201"/>
    <mergeCell ref="F210:F211"/>
    <mergeCell ref="G214:G215"/>
    <mergeCell ref="H210:H211"/>
    <mergeCell ref="I210:I211"/>
    <mergeCell ref="A212:A217"/>
    <mergeCell ref="B212:B217"/>
    <mergeCell ref="C212:C217"/>
    <mergeCell ref="D212:D217"/>
    <mergeCell ref="E212:E217"/>
    <mergeCell ref="F212:F217"/>
    <mergeCell ref="G216:G221"/>
    <mergeCell ref="H212:H217"/>
    <mergeCell ref="I212:I217"/>
    <mergeCell ref="A210:A211"/>
    <mergeCell ref="B210:B211"/>
    <mergeCell ref="C210:C211"/>
    <mergeCell ref="D210:D211"/>
    <mergeCell ref="E210:E211"/>
    <mergeCell ref="F218:F221"/>
    <mergeCell ref="G222:G225"/>
    <mergeCell ref="H218:H221"/>
    <mergeCell ref="I218:I221"/>
    <mergeCell ref="A222:A229"/>
    <mergeCell ref="B222:B229"/>
    <mergeCell ref="C222:C229"/>
    <mergeCell ref="D222:D229"/>
    <mergeCell ref="E222:E229"/>
    <mergeCell ref="F222:F229"/>
    <mergeCell ref="G226:G233"/>
    <mergeCell ref="H222:H229"/>
    <mergeCell ref="I222:I229"/>
    <mergeCell ref="A218:A221"/>
    <mergeCell ref="B218:B221"/>
    <mergeCell ref="C218:C221"/>
    <mergeCell ref="D218:D221"/>
    <mergeCell ref="E218:E221"/>
    <mergeCell ref="F230:F231"/>
    <mergeCell ref="G234:G235"/>
    <mergeCell ref="H230:H231"/>
    <mergeCell ref="I230:I231"/>
    <mergeCell ref="A232:A238"/>
    <mergeCell ref="B232:B238"/>
    <mergeCell ref="C232:C238"/>
    <mergeCell ref="D232:D238"/>
    <mergeCell ref="E232:E238"/>
    <mergeCell ref="F232:F238"/>
    <mergeCell ref="G236:G242"/>
    <mergeCell ref="H232:H238"/>
    <mergeCell ref="I232:I238"/>
    <mergeCell ref="A230:A231"/>
    <mergeCell ref="B230:B231"/>
    <mergeCell ref="C230:C231"/>
    <mergeCell ref="D230:D231"/>
    <mergeCell ref="E230:E231"/>
    <mergeCell ref="F239:F244"/>
    <mergeCell ref="G243:G248"/>
    <mergeCell ref="H239:H244"/>
    <mergeCell ref="I239:I244"/>
    <mergeCell ref="A245:A251"/>
    <mergeCell ref="B245:B251"/>
    <mergeCell ref="C245:C251"/>
    <mergeCell ref="D245:D251"/>
    <mergeCell ref="E245:E251"/>
    <mergeCell ref="F245:F251"/>
    <mergeCell ref="G249:G255"/>
    <mergeCell ref="H245:H251"/>
    <mergeCell ref="I245:I251"/>
    <mergeCell ref="A239:A244"/>
    <mergeCell ref="B239:B244"/>
    <mergeCell ref="C239:C244"/>
    <mergeCell ref="D239:D244"/>
    <mergeCell ref="E239:E244"/>
    <mergeCell ref="F252:F259"/>
    <mergeCell ref="G256:G263"/>
    <mergeCell ref="H252:H259"/>
    <mergeCell ref="I252:I259"/>
    <mergeCell ref="A260:A270"/>
    <mergeCell ref="B260:B270"/>
    <mergeCell ref="C260:C270"/>
    <mergeCell ref="D260:D270"/>
    <mergeCell ref="E260:E270"/>
    <mergeCell ref="F260:F270"/>
    <mergeCell ref="G264:G274"/>
    <mergeCell ref="H260:H270"/>
    <mergeCell ref="I260:I270"/>
    <mergeCell ref="A252:A259"/>
    <mergeCell ref="B252:B259"/>
    <mergeCell ref="C252:C259"/>
    <mergeCell ref="D252:D259"/>
    <mergeCell ref="E252:E259"/>
    <mergeCell ref="F271:F274"/>
    <mergeCell ref="G275:G278"/>
    <mergeCell ref="H271:H274"/>
    <mergeCell ref="I271:I274"/>
    <mergeCell ref="A275:A279"/>
    <mergeCell ref="B275:B279"/>
    <mergeCell ref="C275:C279"/>
    <mergeCell ref="D275:D279"/>
    <mergeCell ref="E275:E279"/>
    <mergeCell ref="F275:F279"/>
    <mergeCell ref="G279:G283"/>
    <mergeCell ref="H275:H279"/>
    <mergeCell ref="I275:I279"/>
    <mergeCell ref="A271:A274"/>
    <mergeCell ref="B271:B274"/>
    <mergeCell ref="C271:C274"/>
    <mergeCell ref="D271:D274"/>
    <mergeCell ref="E271:E274"/>
    <mergeCell ref="F280:F282"/>
    <mergeCell ref="G284:G286"/>
    <mergeCell ref="H280:H282"/>
    <mergeCell ref="I280:I282"/>
    <mergeCell ref="A283:A284"/>
    <mergeCell ref="B283:B284"/>
    <mergeCell ref="C283:C284"/>
    <mergeCell ref="D283:D284"/>
    <mergeCell ref="E283:E284"/>
    <mergeCell ref="F283:F284"/>
    <mergeCell ref="G287:G288"/>
    <mergeCell ref="H283:H284"/>
    <mergeCell ref="I283:I284"/>
    <mergeCell ref="A280:A282"/>
    <mergeCell ref="B280:B282"/>
    <mergeCell ref="C280:C282"/>
    <mergeCell ref="D280:D282"/>
    <mergeCell ref="E280:E282"/>
    <mergeCell ref="F287:F290"/>
    <mergeCell ref="G291:G294"/>
    <mergeCell ref="H287:H290"/>
    <mergeCell ref="I287:I290"/>
    <mergeCell ref="A291:A295"/>
    <mergeCell ref="B291:B295"/>
    <mergeCell ref="C291:C295"/>
    <mergeCell ref="D291:D295"/>
    <mergeCell ref="E291:E295"/>
    <mergeCell ref="F291:F295"/>
    <mergeCell ref="G295:G299"/>
    <mergeCell ref="H291:H295"/>
    <mergeCell ref="I291:I295"/>
    <mergeCell ref="A287:A290"/>
    <mergeCell ref="B287:B290"/>
    <mergeCell ref="C287:C290"/>
    <mergeCell ref="D287:D290"/>
    <mergeCell ref="E287:E290"/>
    <mergeCell ref="F296:F299"/>
    <mergeCell ref="G300:G303"/>
    <mergeCell ref="H296:H299"/>
    <mergeCell ref="I296:I299"/>
    <mergeCell ref="A300:A302"/>
    <mergeCell ref="B300:B302"/>
    <mergeCell ref="C300:C302"/>
    <mergeCell ref="D300:D302"/>
    <mergeCell ref="E300:E302"/>
    <mergeCell ref="F300:F302"/>
    <mergeCell ref="G304:G306"/>
    <mergeCell ref="H300:H302"/>
    <mergeCell ref="I300:I302"/>
    <mergeCell ref="A296:A299"/>
    <mergeCell ref="B296:B299"/>
    <mergeCell ref="C296:C299"/>
    <mergeCell ref="D296:D299"/>
    <mergeCell ref="E296:E299"/>
    <mergeCell ref="D308:D311"/>
    <mergeCell ref="E308:E311"/>
    <mergeCell ref="F308:F311"/>
    <mergeCell ref="G312:G315"/>
    <mergeCell ref="H308:H311"/>
    <mergeCell ref="I308:I311"/>
    <mergeCell ref="A303:A307"/>
    <mergeCell ref="B303:B307"/>
    <mergeCell ref="C303:C307"/>
    <mergeCell ref="D303:D307"/>
    <mergeCell ref="E303:E307"/>
    <mergeCell ref="I18:I21"/>
    <mergeCell ref="C22:C25"/>
    <mergeCell ref="E22:E25"/>
    <mergeCell ref="H22:H25"/>
    <mergeCell ref="I22:I25"/>
    <mergeCell ref="A18:A21"/>
    <mergeCell ref="B18:B21"/>
    <mergeCell ref="C18:C21"/>
    <mergeCell ref="H32:H37"/>
    <mergeCell ref="I32:I37"/>
    <mergeCell ref="E27:E31"/>
    <mergeCell ref="H27:H31"/>
    <mergeCell ref="I27:I31"/>
    <mergeCell ref="A32:A37"/>
    <mergeCell ref="B32:B37"/>
    <mergeCell ref="C32:C37"/>
    <mergeCell ref="E32:E37"/>
    <mergeCell ref="A27:A31"/>
    <mergeCell ref="B27:B31"/>
    <mergeCell ref="C27:C31"/>
    <mergeCell ref="A38:A42"/>
    <mergeCell ref="B38:B42"/>
    <mergeCell ref="C38:C42"/>
    <mergeCell ref="E38:E42"/>
    <mergeCell ref="H38:H42"/>
    <mergeCell ref="I38:I42"/>
    <mergeCell ref="F312:F313"/>
    <mergeCell ref="G316:G317"/>
    <mergeCell ref="H312:H313"/>
    <mergeCell ref="I312:I313"/>
    <mergeCell ref="A312:A313"/>
    <mergeCell ref="B312:B313"/>
    <mergeCell ref="C312:C313"/>
    <mergeCell ref="D312:D313"/>
    <mergeCell ref="E312:E313"/>
    <mergeCell ref="F303:F307"/>
    <mergeCell ref="G307:G311"/>
    <mergeCell ref="H303:H307"/>
    <mergeCell ref="I303:I307"/>
    <mergeCell ref="A308:A311"/>
    <mergeCell ref="B308:B311"/>
    <mergeCell ref="C308:C311"/>
    <mergeCell ref="D58:D61"/>
    <mergeCell ref="E58:E61"/>
    <mergeCell ref="G62:G65"/>
    <mergeCell ref="I58:I61"/>
    <mergeCell ref="J58:J61"/>
    <mergeCell ref="H43:H48"/>
    <mergeCell ref="I43:I48"/>
    <mergeCell ref="A49:A53"/>
    <mergeCell ref="B49:B53"/>
    <mergeCell ref="C49:C53"/>
    <mergeCell ref="D49:D53"/>
    <mergeCell ref="E49:E53"/>
    <mergeCell ref="H49:H53"/>
    <mergeCell ref="I49:I53"/>
    <mergeCell ref="A43:A48"/>
    <mergeCell ref="B43:B48"/>
    <mergeCell ref="C43:C48"/>
    <mergeCell ref="E43:E48"/>
    <mergeCell ref="A58:A61"/>
    <mergeCell ref="B58:B61"/>
    <mergeCell ref="C58:C61"/>
    <mergeCell ref="A54:A57"/>
    <mergeCell ref="H58:H61"/>
    <mergeCell ref="I62:I69"/>
    <mergeCell ref="A62:A69"/>
    <mergeCell ref="B62:B69"/>
    <mergeCell ref="C62:C69"/>
    <mergeCell ref="E62:E69"/>
    <mergeCell ref="H62:H69"/>
    <mergeCell ref="G74:G75"/>
    <mergeCell ref="H70:H71"/>
    <mergeCell ref="I70:I71"/>
    <mergeCell ref="A72:A77"/>
    <mergeCell ref="B72:B77"/>
    <mergeCell ref="C72:C77"/>
    <mergeCell ref="E72:E77"/>
    <mergeCell ref="H72:H77"/>
    <mergeCell ref="I72:I77"/>
    <mergeCell ref="A70:A71"/>
    <mergeCell ref="B70:B71"/>
    <mergeCell ref="C70:C71"/>
    <mergeCell ref="E70:E71"/>
    <mergeCell ref="F70:F71"/>
    <mergeCell ref="G70:G71"/>
    <mergeCell ref="H78:H81"/>
    <mergeCell ref="I78:I81"/>
    <mergeCell ref="A82:A89"/>
    <mergeCell ref="B82:B89"/>
    <mergeCell ref="C82:C89"/>
    <mergeCell ref="E82:E89"/>
    <mergeCell ref="H82:H89"/>
    <mergeCell ref="I82:I89"/>
    <mergeCell ref="A78:A81"/>
    <mergeCell ref="B78:B81"/>
    <mergeCell ref="C78:C81"/>
    <mergeCell ref="D78:D81"/>
    <mergeCell ref="E78:E81"/>
    <mergeCell ref="H90:H91"/>
    <mergeCell ref="I90:I91"/>
    <mergeCell ref="A92:A98"/>
    <mergeCell ref="B92:B98"/>
    <mergeCell ref="C92:C98"/>
    <mergeCell ref="E92:E98"/>
    <mergeCell ref="H92:H98"/>
    <mergeCell ref="I92:I98"/>
    <mergeCell ref="A90:A91"/>
    <mergeCell ref="B90:B91"/>
    <mergeCell ref="C90:C91"/>
    <mergeCell ref="E90:E91"/>
    <mergeCell ref="F90:F91"/>
    <mergeCell ref="H99:H104"/>
    <mergeCell ref="A105:A111"/>
    <mergeCell ref="B105:B111"/>
    <mergeCell ref="C105:C111"/>
    <mergeCell ref="D105:D111"/>
    <mergeCell ref="E105:E111"/>
    <mergeCell ref="H105:H111"/>
    <mergeCell ref="I105:I111"/>
    <mergeCell ref="A99:A104"/>
    <mergeCell ref="B99:B104"/>
    <mergeCell ref="C99:C104"/>
    <mergeCell ref="D99:D104"/>
    <mergeCell ref="E99:E104"/>
    <mergeCell ref="H112:H119"/>
    <mergeCell ref="I112:I119"/>
    <mergeCell ref="A120:A125"/>
    <mergeCell ref="B120:B125"/>
    <mergeCell ref="C120:C125"/>
    <mergeCell ref="E120:E125"/>
    <mergeCell ref="H120:H125"/>
    <mergeCell ref="I120:I125"/>
    <mergeCell ref="A112:A119"/>
    <mergeCell ref="B112:B119"/>
    <mergeCell ref="C112:C119"/>
    <mergeCell ref="D112:D119"/>
    <mergeCell ref="E112:E119"/>
    <mergeCell ref="H126:H129"/>
    <mergeCell ref="I126:I129"/>
    <mergeCell ref="A130:A134"/>
    <mergeCell ref="B130:B134"/>
    <mergeCell ref="C130:C134"/>
    <mergeCell ref="D130:D134"/>
    <mergeCell ref="E130:E134"/>
    <mergeCell ref="H130:H134"/>
    <mergeCell ref="I130:I134"/>
    <mergeCell ref="A126:A129"/>
    <mergeCell ref="B126:B129"/>
    <mergeCell ref="C126:C129"/>
    <mergeCell ref="D126:D129"/>
    <mergeCell ref="E126:E129"/>
    <mergeCell ref="F135:F137"/>
    <mergeCell ref="I135:I137"/>
    <mergeCell ref="A138:A139"/>
    <mergeCell ref="B138:B139"/>
    <mergeCell ref="C138:C139"/>
    <mergeCell ref="D138:D139"/>
    <mergeCell ref="E138:E139"/>
    <mergeCell ref="H138:H139"/>
    <mergeCell ref="I138:I139"/>
    <mergeCell ref="A135:A137"/>
    <mergeCell ref="B135:B137"/>
    <mergeCell ref="C135:C137"/>
    <mergeCell ref="D135:D137"/>
    <mergeCell ref="E135:E137"/>
    <mergeCell ref="H142:H145"/>
    <mergeCell ref="I142:I145"/>
    <mergeCell ref="A146:A150"/>
    <mergeCell ref="B146:B150"/>
    <mergeCell ref="C146:C150"/>
    <mergeCell ref="D146:D150"/>
    <mergeCell ref="E146:E150"/>
    <mergeCell ref="H146:H150"/>
    <mergeCell ref="I146:I150"/>
    <mergeCell ref="A142:A145"/>
    <mergeCell ref="B142:B145"/>
    <mergeCell ref="C142:C145"/>
    <mergeCell ref="D142:D145"/>
    <mergeCell ref="E142:E145"/>
    <mergeCell ref="I151:I154"/>
    <mergeCell ref="A155:A157"/>
    <mergeCell ref="B155:B157"/>
    <mergeCell ref="C155:C157"/>
    <mergeCell ref="D155:D157"/>
    <mergeCell ref="E155:E157"/>
    <mergeCell ref="H155:H157"/>
    <mergeCell ref="I155:I157"/>
    <mergeCell ref="A151:A154"/>
    <mergeCell ref="B151:B154"/>
    <mergeCell ref="C151:C154"/>
    <mergeCell ref="E151:E154"/>
    <mergeCell ref="H151:H154"/>
    <mergeCell ref="D151:D154"/>
    <mergeCell ref="F169:F170"/>
    <mergeCell ref="H169:H170"/>
    <mergeCell ref="I169:I170"/>
    <mergeCell ref="A169:A170"/>
    <mergeCell ref="B169:B170"/>
    <mergeCell ref="C169:C170"/>
    <mergeCell ref="D169:D170"/>
    <mergeCell ref="E169:E170"/>
    <mergeCell ref="H158:H164"/>
    <mergeCell ref="I158:I164"/>
    <mergeCell ref="A165:A168"/>
    <mergeCell ref="B165:B168"/>
    <mergeCell ref="C165:C168"/>
    <mergeCell ref="D165:D168"/>
    <mergeCell ref="E165:E168"/>
    <mergeCell ref="H165:H168"/>
    <mergeCell ref="I165:I168"/>
    <mergeCell ref="A158:A164"/>
    <mergeCell ref="B158:B164"/>
    <mergeCell ref="C158:C164"/>
    <mergeCell ref="D158:D164"/>
    <mergeCell ref="E158:E16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view="pageBreakPreview" zoomScaleNormal="100" zoomScaleSheetLayoutView="100" workbookViewId="0">
      <selection activeCell="E4" sqref="E4"/>
    </sheetView>
  </sheetViews>
  <sheetFormatPr defaultRowHeight="14.4" x14ac:dyDescent="0.3"/>
  <cols>
    <col min="1" max="1" width="29.109375" customWidth="1"/>
    <col min="2" max="4" width="25" customWidth="1"/>
    <col min="5" max="5" width="29.109375" customWidth="1"/>
  </cols>
  <sheetData>
    <row r="1" spans="1:5" ht="20.25" x14ac:dyDescent="0.3">
      <c r="A1" s="13" t="s">
        <v>51</v>
      </c>
    </row>
    <row r="2" spans="1:5" ht="21.6" thickBot="1" x14ac:dyDescent="0.45">
      <c r="A2" s="14" t="s">
        <v>52</v>
      </c>
    </row>
    <row r="3" spans="1:5" ht="36" customHeight="1" thickBot="1" x14ac:dyDescent="0.3">
      <c r="A3" s="2" t="s">
        <v>2</v>
      </c>
      <c r="B3" s="1" t="s">
        <v>3</v>
      </c>
      <c r="C3" s="1" t="s">
        <v>4</v>
      </c>
      <c r="D3" s="1" t="s">
        <v>5</v>
      </c>
      <c r="E3" s="12" t="s">
        <v>8</v>
      </c>
    </row>
    <row r="4" spans="1:5" ht="73.5" customHeight="1" thickBot="1" x14ac:dyDescent="0.3">
      <c r="A4" s="3" t="s">
        <v>9</v>
      </c>
      <c r="B4" s="10">
        <v>43495</v>
      </c>
      <c r="C4" s="10">
        <v>43497</v>
      </c>
      <c r="E4" s="75" t="s">
        <v>160</v>
      </c>
    </row>
    <row r="5" spans="1:5" ht="55.5" customHeight="1" thickBot="1" x14ac:dyDescent="0.35">
      <c r="A5" s="3" t="s">
        <v>10</v>
      </c>
      <c r="B5" s="10">
        <v>43860</v>
      </c>
      <c r="C5" s="10">
        <v>43865</v>
      </c>
      <c r="D5" s="11"/>
      <c r="E5" s="75" t="s">
        <v>161</v>
      </c>
    </row>
    <row r="6" spans="1:5" ht="55.5" customHeight="1" thickBot="1" x14ac:dyDescent="0.35">
      <c r="A6" s="3" t="s">
        <v>6</v>
      </c>
      <c r="B6" s="10">
        <v>43860</v>
      </c>
      <c r="C6" s="10">
        <v>43865</v>
      </c>
      <c r="D6" s="11"/>
      <c r="E6" s="75" t="s">
        <v>162</v>
      </c>
    </row>
    <row r="7" spans="1:5" ht="55.5" customHeight="1" thickBot="1" x14ac:dyDescent="0.35">
      <c r="A7" s="3" t="s">
        <v>7</v>
      </c>
      <c r="B7" s="10">
        <v>43860</v>
      </c>
      <c r="C7" s="10">
        <v>43865</v>
      </c>
      <c r="D7" s="11"/>
      <c r="E7" s="26" t="s">
        <v>163</v>
      </c>
    </row>
  </sheetData>
  <hyperlinks>
    <hyperlink ref="E4" r:id="rId1"/>
    <hyperlink ref="E5" r:id="rId2"/>
    <hyperlink ref="E6" r:id="rId3"/>
    <hyperlink ref="E7" r:id="rId4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showWhiteSpace="0" view="pageBreakPreview" topLeftCell="A13" zoomScaleNormal="100" zoomScaleSheetLayoutView="100" workbookViewId="0">
      <selection activeCell="H14" sqref="H14"/>
    </sheetView>
  </sheetViews>
  <sheetFormatPr defaultColWidth="8.6640625" defaultRowHeight="13.8" x14ac:dyDescent="0.3"/>
  <cols>
    <col min="1" max="1" width="14.109375" style="16" customWidth="1"/>
    <col min="2" max="2" width="17.5546875" style="16" customWidth="1"/>
    <col min="3" max="3" width="17.6640625" style="16" customWidth="1"/>
    <col min="4" max="4" width="21.5546875" style="16" customWidth="1"/>
    <col min="5" max="6" width="17.6640625" style="16" customWidth="1"/>
    <col min="7" max="7" width="16.5546875" style="16" customWidth="1"/>
    <col min="8" max="8" width="15.33203125" style="16" customWidth="1"/>
    <col min="9" max="16384" width="8.6640625" style="16"/>
  </cols>
  <sheetData>
    <row r="1" spans="1:8" ht="20.25" x14ac:dyDescent="0.3">
      <c r="A1" s="13" t="s">
        <v>53</v>
      </c>
    </row>
    <row r="2" spans="1:8" ht="23.25" customHeight="1" x14ac:dyDescent="0.25">
      <c r="A2" s="17" t="s">
        <v>54</v>
      </c>
      <c r="B2" s="18"/>
      <c r="C2" s="18"/>
      <c r="D2" s="18"/>
    </row>
    <row r="3" spans="1:8" ht="48" customHeight="1" x14ac:dyDescent="0.3">
      <c r="A3" s="149"/>
      <c r="B3" s="151" t="s">
        <v>55</v>
      </c>
      <c r="C3" s="153" t="s">
        <v>56</v>
      </c>
      <c r="D3" s="153"/>
      <c r="E3" s="153" t="s">
        <v>57</v>
      </c>
      <c r="F3" s="153"/>
      <c r="G3" s="153"/>
    </row>
    <row r="4" spans="1:8" ht="30" customHeight="1" x14ac:dyDescent="0.3">
      <c r="A4" s="150"/>
      <c r="B4" s="152"/>
      <c r="C4" s="19" t="s">
        <v>58</v>
      </c>
      <c r="D4" s="19" t="s">
        <v>59</v>
      </c>
      <c r="E4" s="19" t="s">
        <v>60</v>
      </c>
      <c r="F4" s="19" t="s">
        <v>61</v>
      </c>
      <c r="G4" s="20">
        <v>0</v>
      </c>
    </row>
    <row r="5" spans="1:8" ht="45" x14ac:dyDescent="0.25">
      <c r="A5" s="21" t="s">
        <v>62</v>
      </c>
      <c r="B5" s="21">
        <v>0</v>
      </c>
      <c r="C5" s="21"/>
      <c r="D5" s="21"/>
      <c r="E5" s="21"/>
      <c r="F5" s="21"/>
      <c r="G5" s="21"/>
    </row>
    <row r="6" spans="1:8" ht="41.4" x14ac:dyDescent="0.3">
      <c r="A6" s="21" t="s">
        <v>63</v>
      </c>
      <c r="B6" s="21">
        <v>1</v>
      </c>
      <c r="C6" s="27">
        <v>44197</v>
      </c>
      <c r="D6" s="21"/>
      <c r="E6" s="21" t="s">
        <v>89</v>
      </c>
      <c r="F6" s="21"/>
      <c r="G6" s="95"/>
    </row>
    <row r="7" spans="1:8" ht="15" customHeight="1" x14ac:dyDescent="0.3">
      <c r="A7" s="21" t="s">
        <v>64</v>
      </c>
      <c r="B7" s="21">
        <v>10</v>
      </c>
      <c r="C7" s="27">
        <v>44136</v>
      </c>
      <c r="D7" s="21"/>
      <c r="E7" s="21" t="s">
        <v>89</v>
      </c>
      <c r="F7" s="21"/>
      <c r="G7" s="21"/>
    </row>
    <row r="10" spans="1:8" ht="20.25" x14ac:dyDescent="0.25">
      <c r="A10" s="17" t="s">
        <v>65</v>
      </c>
    </row>
    <row r="11" spans="1:8" ht="69.599999999999994" x14ac:dyDescent="0.3">
      <c r="A11" s="22"/>
      <c r="B11" s="19" t="s">
        <v>66</v>
      </c>
      <c r="C11" s="19" t="s">
        <v>67</v>
      </c>
      <c r="D11" s="19" t="s">
        <v>68</v>
      </c>
      <c r="E11" s="19" t="s">
        <v>69</v>
      </c>
      <c r="F11" s="19" t="s">
        <v>70</v>
      </c>
      <c r="G11" s="19" t="s">
        <v>71</v>
      </c>
      <c r="H11" s="19" t="s">
        <v>72</v>
      </c>
    </row>
    <row r="12" spans="1:8" ht="45" x14ac:dyDescent="0.25">
      <c r="A12" s="21" t="s">
        <v>62</v>
      </c>
      <c r="B12" s="21" t="s">
        <v>88</v>
      </c>
      <c r="C12" s="21" t="s">
        <v>88</v>
      </c>
      <c r="D12" s="21" t="s">
        <v>88</v>
      </c>
      <c r="E12" s="21" t="s">
        <v>88</v>
      </c>
      <c r="F12" s="23"/>
      <c r="G12" s="23"/>
      <c r="H12" s="21" t="s">
        <v>88</v>
      </c>
    </row>
    <row r="13" spans="1:8" ht="41.4" x14ac:dyDescent="0.3">
      <c r="A13" s="21" t="s">
        <v>63</v>
      </c>
      <c r="B13" s="21">
        <v>40</v>
      </c>
      <c r="C13" s="21" t="s">
        <v>88</v>
      </c>
      <c r="D13" s="21" t="s">
        <v>88</v>
      </c>
      <c r="E13" s="21">
        <v>30</v>
      </c>
      <c r="F13" s="23"/>
      <c r="G13" s="23"/>
      <c r="H13" s="21">
        <v>30</v>
      </c>
    </row>
    <row r="14" spans="1:8" x14ac:dyDescent="0.3">
      <c r="A14" s="21" t="s">
        <v>64</v>
      </c>
      <c r="B14" s="23"/>
      <c r="C14" s="23"/>
      <c r="D14" s="23"/>
      <c r="E14" s="21"/>
      <c r="F14" s="21">
        <v>75</v>
      </c>
      <c r="G14" s="21"/>
      <c r="H14" s="21">
        <v>25</v>
      </c>
    </row>
    <row r="18" spans="1:6" ht="20.25" x14ac:dyDescent="0.25">
      <c r="A18" s="17" t="s">
        <v>73</v>
      </c>
    </row>
    <row r="19" spans="1:6" ht="15" x14ac:dyDescent="0.25">
      <c r="A19" s="24"/>
      <c r="B19" s="153" t="s">
        <v>74</v>
      </c>
      <c r="C19" s="153"/>
      <c r="D19" s="153"/>
    </row>
    <row r="20" spans="1:6" ht="15" x14ac:dyDescent="0.25">
      <c r="A20" s="22"/>
      <c r="B20" s="19" t="s">
        <v>75</v>
      </c>
      <c r="C20" s="19" t="s">
        <v>76</v>
      </c>
      <c r="D20" s="19" t="s">
        <v>77</v>
      </c>
    </row>
    <row r="21" spans="1:6" ht="45" x14ac:dyDescent="0.25">
      <c r="A21" s="21" t="s">
        <v>62</v>
      </c>
      <c r="B21" s="21"/>
      <c r="C21" s="21"/>
      <c r="D21" s="21"/>
    </row>
    <row r="22" spans="1:6" ht="45" x14ac:dyDescent="0.25">
      <c r="A22" s="21" t="s">
        <v>63</v>
      </c>
      <c r="B22" s="21"/>
      <c r="C22" s="21"/>
      <c r="D22" s="21"/>
    </row>
    <row r="23" spans="1:6" ht="15" x14ac:dyDescent="0.25">
      <c r="A23" s="21" t="s">
        <v>64</v>
      </c>
      <c r="B23" s="21"/>
      <c r="C23" s="21"/>
      <c r="D23" s="21"/>
    </row>
    <row r="25" spans="1:6" x14ac:dyDescent="0.3">
      <c r="A25" s="16" t="s">
        <v>90</v>
      </c>
    </row>
    <row r="26" spans="1:6" x14ac:dyDescent="0.3">
      <c r="A26" s="16" t="s">
        <v>113</v>
      </c>
    </row>
    <row r="28" spans="1:6" ht="20.25" x14ac:dyDescent="0.25">
      <c r="A28" s="17" t="s">
        <v>78</v>
      </c>
    </row>
    <row r="29" spans="1:6" ht="42.75" x14ac:dyDescent="0.25">
      <c r="A29" s="22"/>
      <c r="B29" s="19" t="s">
        <v>79</v>
      </c>
      <c r="C29" s="19" t="s">
        <v>80</v>
      </c>
      <c r="D29" s="19" t="s">
        <v>81</v>
      </c>
      <c r="E29" s="19" t="s">
        <v>82</v>
      </c>
      <c r="F29" s="19" t="s">
        <v>83</v>
      </c>
    </row>
    <row r="30" spans="1:6" ht="124.2" x14ac:dyDescent="0.3">
      <c r="A30" s="21" t="s">
        <v>84</v>
      </c>
      <c r="B30" s="21"/>
      <c r="C30" s="21" t="s">
        <v>89</v>
      </c>
      <c r="D30" s="21"/>
      <c r="E30" s="25" t="s">
        <v>91</v>
      </c>
      <c r="F30" s="25"/>
    </row>
    <row r="31" spans="1:6" ht="202.8" x14ac:dyDescent="0.3">
      <c r="A31" s="21" t="s">
        <v>64</v>
      </c>
      <c r="B31" s="21" t="s">
        <v>89</v>
      </c>
      <c r="C31" s="21"/>
      <c r="D31" s="29" t="s">
        <v>170</v>
      </c>
      <c r="E31" s="25"/>
      <c r="F31" s="28">
        <v>43798</v>
      </c>
    </row>
    <row r="35" spans="1:2" ht="21" x14ac:dyDescent="0.3">
      <c r="A35" s="17" t="s">
        <v>85</v>
      </c>
    </row>
    <row r="36" spans="1:2" ht="144.75" customHeight="1" x14ac:dyDescent="0.3">
      <c r="A36" s="148" t="s">
        <v>86</v>
      </c>
      <c r="B36" s="148"/>
    </row>
    <row r="37" spans="1:2" ht="41.4" x14ac:dyDescent="0.3">
      <c r="A37" s="21" t="s">
        <v>79</v>
      </c>
      <c r="B37" s="21" t="s">
        <v>80</v>
      </c>
    </row>
    <row r="38" spans="1:2" x14ac:dyDescent="0.3">
      <c r="A38" s="21"/>
      <c r="B38" s="21" t="s">
        <v>87</v>
      </c>
    </row>
  </sheetData>
  <mergeCells count="6">
    <mergeCell ref="A36:B36"/>
    <mergeCell ref="A3:A4"/>
    <mergeCell ref="B3:B4"/>
    <mergeCell ref="C3:D3"/>
    <mergeCell ref="E3:G3"/>
    <mergeCell ref="B19:D19"/>
  </mergeCells>
  <pageMargins left="0.7" right="0.7" top="0.75" bottom="0.75" header="0.3" footer="0.3"/>
  <pageSetup paperSize="9" scale="47" orientation="landscape" r:id="rId1"/>
  <rowBreaks count="1" manualBreakCount="1">
    <brk id="27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3</vt:i4>
      </vt:variant>
    </vt:vector>
  </HeadingPairs>
  <TitlesOfParts>
    <vt:vector size="6" baseType="lpstr">
      <vt:lpstr>Obiettivi Strategici</vt:lpstr>
      <vt:lpstr> Documenti Ciclo</vt:lpstr>
      <vt:lpstr>Valutazione individuale</vt:lpstr>
      <vt:lpstr>' Documenti Ciclo'!Area_stampa</vt:lpstr>
      <vt:lpstr>'Obiettivi Strategici'!Area_stampa</vt:lpstr>
      <vt:lpstr>'Valutazione individuale'!Area_stampa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s.giuliani</dc:creator>
  <cp:lastModifiedBy>Massimo Scanzio</cp:lastModifiedBy>
  <cp:lastPrinted>2013-09-11T07:58:04Z</cp:lastPrinted>
  <dcterms:created xsi:type="dcterms:W3CDTF">2012-02-03T10:43:09Z</dcterms:created>
  <dcterms:modified xsi:type="dcterms:W3CDTF">2021-06-07T15:34:08Z</dcterms:modified>
</cp:coreProperties>
</file>